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_2025_\PR-услуги\2. ЗД\"/>
    </mc:Choice>
  </mc:AlternateContent>
  <bookViews>
    <workbookView xWindow="0" yWindow="0" windowWidth="23040" windowHeight="9405"/>
  </bookViews>
  <sheets>
    <sheet name="Сводная по участникам" sheetId="2" r:id="rId1"/>
    <sheet name="Участник 1" sheetId="1" r:id="rId2"/>
    <sheet name="Участник 2" sheetId="9" r:id="rId3"/>
    <sheet name="Участник 3" sheetId="8" r:id="rId4"/>
    <sheet name="Участник 4" sheetId="10" r:id="rId5"/>
  </sheets>
  <definedNames>
    <definedName name="_xlnm.Print_Area" localSheetId="0">'Сводная по участникам'!$A$1:$I$31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0" l="1"/>
  <c r="F18" i="10" s="1"/>
  <c r="F16" i="10"/>
  <c r="F15" i="10"/>
  <c r="E15" i="10"/>
  <c r="F13" i="10"/>
  <c r="F14" i="10" s="1"/>
  <c r="E13" i="10"/>
  <c r="F11" i="10"/>
  <c r="F10" i="10"/>
  <c r="F12" i="10" s="1"/>
  <c r="E10" i="10"/>
  <c r="F8" i="10"/>
  <c r="F7" i="10"/>
  <c r="F6" i="10"/>
  <c r="F5" i="10"/>
  <c r="F4" i="10"/>
  <c r="F9" i="10" s="1"/>
  <c r="E4" i="10"/>
  <c r="F17" i="9"/>
  <c r="F18" i="9" s="1"/>
  <c r="F16" i="9"/>
  <c r="F15" i="9"/>
  <c r="E15" i="9"/>
  <c r="F13" i="9"/>
  <c r="F14" i="9" s="1"/>
  <c r="E13" i="9"/>
  <c r="F11" i="9"/>
  <c r="F10" i="9"/>
  <c r="F12" i="9" s="1"/>
  <c r="E10" i="9"/>
  <c r="F8" i="9"/>
  <c r="F7" i="9"/>
  <c r="F6" i="9"/>
  <c r="F5" i="9"/>
  <c r="F4" i="9"/>
  <c r="F9" i="9" s="1"/>
  <c r="E4" i="9"/>
  <c r="F17" i="8"/>
  <c r="F18" i="8" s="1"/>
  <c r="F16" i="8"/>
  <c r="F15" i="8"/>
  <c r="E15" i="8"/>
  <c r="F13" i="8"/>
  <c r="F14" i="8" s="1"/>
  <c r="E13" i="8"/>
  <c r="F11" i="8"/>
  <c r="F10" i="8"/>
  <c r="F12" i="8" s="1"/>
  <c r="E10" i="8"/>
  <c r="F8" i="8"/>
  <c r="F7" i="8"/>
  <c r="F6" i="8"/>
  <c r="F5" i="8"/>
  <c r="F4" i="8"/>
  <c r="F9" i="8" s="1"/>
  <c r="E4" i="8"/>
  <c r="F20" i="10" l="1"/>
  <c r="F20" i="9"/>
  <c r="F20" i="8"/>
  <c r="F4" i="1"/>
  <c r="E19" i="2" l="1"/>
  <c r="E10" i="2"/>
  <c r="E15" i="1" l="1"/>
  <c r="E13" i="1"/>
  <c r="E4" i="1"/>
  <c r="E15" i="2" l="1"/>
  <c r="F10" i="1" l="1"/>
  <c r="F11" i="1"/>
  <c r="F13" i="1"/>
  <c r="F14" i="1" s="1"/>
  <c r="F15" i="1"/>
  <c r="F16" i="1" s="1"/>
  <c r="F17" i="1"/>
  <c r="F5" i="1"/>
  <c r="F6" i="1"/>
  <c r="F7" i="1"/>
  <c r="F8" i="1"/>
  <c r="F9" i="1" l="1"/>
  <c r="F12" i="1"/>
  <c r="E18" i="2" l="1"/>
  <c r="E17" i="2"/>
  <c r="E10" i="1"/>
  <c r="F18" i="1"/>
  <c r="F20" i="1" l="1"/>
</calcChain>
</file>

<file path=xl/sharedStrings.xml><?xml version="1.0" encoding="utf-8"?>
<sst xmlns="http://schemas.openxmlformats.org/spreadsheetml/2006/main" count="178" uniqueCount="48">
  <si>
    <t>Блоки критериев</t>
  </si>
  <si>
    <t>Критерии оценки</t>
  </si>
  <si>
    <t>Вес критерия в блоке</t>
  </si>
  <si>
    <t>Вес блока в конкурсе</t>
  </si>
  <si>
    <t xml:space="preserve">1.Разработка креативной части </t>
  </si>
  <si>
    <t>Концепция соответствует целям проекта (требованиям брифа)</t>
  </si>
  <si>
    <t>Участник1</t>
  </si>
  <si>
    <t>Участник2</t>
  </si>
  <si>
    <t>Участник3</t>
  </si>
  <si>
    <t>Участник4</t>
  </si>
  <si>
    <t>Эксперт 1</t>
  </si>
  <si>
    <t>Эксперт 2</t>
  </si>
  <si>
    <t>Эксперт 3</t>
  </si>
  <si>
    <t>Участник 1</t>
  </si>
  <si>
    <t>4. Смета мероприятия</t>
  </si>
  <si>
    <t>Итого за блок</t>
  </si>
  <si>
    <t>Итого по всем блокам</t>
  </si>
  <si>
    <t>Предложение участника выполняет требования ТЗ, однако не все параметры учтены. Предложены  шаблонные идеи и формальный подход без учёта специфики отрасли (существенные нарекания)</t>
  </si>
  <si>
    <t>Предложение участника в целом отвечает требованиям ТЗ, но требует доработки (несущественные нарекания)</t>
  </si>
  <si>
    <t xml:space="preserve"> Предложение участника в полной мере отвечает требованиям ТЗ, все параметры задания выполнены (работа выполнена без нареканий)</t>
  </si>
  <si>
    <t>Предложение участника НЕ соответствует требованиям ТЗ (задание не выполнено).</t>
  </si>
  <si>
    <t>Шкала оценки на основании которых оценивается ТЗ:</t>
  </si>
  <si>
    <t>Итого по всем блокам:</t>
  </si>
  <si>
    <t>3. Разработка макетов бренированной сувенирной продукции</t>
  </si>
  <si>
    <t>Участником предложены варианты брендированной сувенирной продукции, соответствующей концепции и учитывающей специфику мероприятия и целевой аудитории.</t>
  </si>
  <si>
    <t>Участник предложил подробное описание механики реализации концепций и технические решения для демонстрации услуг и сервисов</t>
  </si>
  <si>
    <t>Участником предложен  вариант названия и ключевой визуал соответствующий концепции и учитывающий специфику целевой аудитории</t>
  </si>
  <si>
    <t>Участник предложил каналы коммуникации и варианты площадок реализации проекта с кратким обоснованием их выбора</t>
  </si>
  <si>
    <t>Критерий оценки</t>
  </si>
  <si>
    <t>«Наилучшее выполнение творческого задания»</t>
  </si>
  <si>
    <t>Методика оценки</t>
  </si>
  <si>
    <t>максимальное количество баллов (100) будет присвоено коммерческому предложению, соответствующему всем требованиям, указанным в творческом задании. Остальные предложения будут оценены в соответствии с приложенными критериями оценки</t>
  </si>
  <si>
    <t>Наилучшее выполнение творческого задания</t>
  </si>
  <si>
    <t>удельный вес критерия</t>
  </si>
  <si>
    <t>Предложения Участников  оцениваются экспертной группой представителей Заказчика путем выставления баллов  от 0 до 3, затем сумма баллов  переведена в %  в соответствии с весом каждого критерия</t>
  </si>
  <si>
    <t>2.Визуальная составляющая проекта</t>
  </si>
  <si>
    <t>5. Тайминг подготовки и реализации проекта</t>
  </si>
  <si>
    <t>Участником предложен  яркий, стильный и запоминающийся визуал кампании с оригинальной и уникальной идеей (в т.ч. POS-материалы)</t>
  </si>
  <si>
    <t>Участником предложено несколько вариантов брендирования площадки</t>
  </si>
  <si>
    <t>Участником предоставлена подробная смета организации PR-проекта, соответствующая концепции</t>
  </si>
  <si>
    <t>Участником определен общий период проведения PR-кампании, предоставлен полный тайминг проекта</t>
  </si>
  <si>
    <t>Агенства оцениваются экспертной группой представителей Заказчика путем выставления баллов  от 0 до 3, далее  сумма баллов  переведена в % соотношение по каждому критерию.</t>
  </si>
  <si>
    <t>Участником предложена интересная, креативная, запоминающаяся и реализуемая концепция (коммуникация) с нестандартным подходом к организации PR-проекта, которая учитывает цели кампании. Механика не стандартная и не реализовывалась другими брендами.</t>
  </si>
  <si>
    <t>Участник 2</t>
  </si>
  <si>
    <t>Участник 3</t>
  </si>
  <si>
    <t>Участник 4</t>
  </si>
  <si>
    <t xml:space="preserve">Таблица оценки коммерческих предложений на оказание  "PR-проекты. Услуги по разработке, реализации и комплексному обслуживанию PR и КСО проектов и мероприятий "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</si>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</sst>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</font>
    <font>
      <sz val="11"/>
      <color rgb="FFFF0000"/>
      <name val="Calibri"/>
      <family val="2"/>
      <charset val="204"/>
      <scheme val="minor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Helv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6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2" fontId="0" fillId="0" borderId="0" xfId="0" applyNumberFormat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1" xfId="0" applyFont="1" applyBorder="1" applyAlignment="1">
      <alignment vertical="center" wrapText="1"/>
    </xf>
    <xf numFmtId="9" fontId="0" fillId="0" borderId="14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9" fontId="0" fillId="0" borderId="15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1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/>
    <xf numFmtId="9" fontId="7" fillId="0" borderId="0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top" wrapText="1"/>
    </xf>
    <xf numFmtId="10" fontId="7" fillId="0" borderId="6" xfId="0" applyNumberFormat="1" applyFont="1" applyFill="1" applyBorder="1" applyAlignment="1">
      <alignment horizontal="center" vertical="center"/>
    </xf>
    <xf numFmtId="10" fontId="9" fillId="0" borderId="5" xfId="0" applyNumberFormat="1" applyFont="1" applyFill="1" applyBorder="1" applyAlignment="1">
      <alignment horizontal="center" vertical="center"/>
    </xf>
    <xf numFmtId="10" fontId="9" fillId="0" borderId="6" xfId="0" applyNumberFormat="1" applyFont="1" applyFill="1" applyBorder="1" applyAlignment="1">
      <alignment horizontal="center" vertical="center"/>
    </xf>
    <xf numFmtId="10" fontId="9" fillId="0" borderId="27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>
      <alignment horizontal="center" vertical="center"/>
    </xf>
    <xf numFmtId="10" fontId="7" fillId="0" borderId="19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10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1" fillId="2" borderId="31" xfId="0" applyFont="1" applyFill="1" applyBorder="1" applyAlignment="1">
      <alignment horizontal="center" vertical="center" wrapText="1"/>
    </xf>
    <xf numFmtId="1" fontId="0" fillId="0" borderId="36" xfId="0" applyNumberFormat="1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10" fontId="9" fillId="0" borderId="19" xfId="0" applyNumberFormat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>
      <alignment horizontal="center" vertical="center" wrapText="1"/>
    </xf>
    <xf numFmtId="10" fontId="9" fillId="0" borderId="13" xfId="0" applyNumberFormat="1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9" fontId="7" fillId="0" borderId="26" xfId="0" applyNumberFormat="1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0" fillId="0" borderId="27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0" fontId="6" fillId="0" borderId="3" xfId="0" applyFont="1" applyFill="1" applyBorder="1" applyAlignment="1">
      <alignment vertical="top" wrapText="1"/>
    </xf>
    <xf numFmtId="9" fontId="0" fillId="0" borderId="2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10" fontId="9" fillId="0" borderId="3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11" fillId="0" borderId="45" xfId="0" applyNumberFormat="1" applyFont="1" applyBorder="1" applyAlignment="1">
      <alignment horizontal="center" vertical="center"/>
    </xf>
    <xf numFmtId="9" fontId="11" fillId="0" borderId="46" xfId="0" applyNumberFormat="1" applyFont="1" applyBorder="1" applyAlignment="1">
      <alignment horizontal="center" vertical="center"/>
    </xf>
    <xf numFmtId="9" fontId="11" fillId="0" borderId="47" xfId="0" applyNumberFormat="1" applyFont="1" applyBorder="1" applyAlignment="1">
      <alignment horizontal="center" vertical="center"/>
    </xf>
    <xf numFmtId="9" fontId="11" fillId="0" borderId="48" xfId="0" applyNumberFormat="1" applyFont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1" fillId="0" borderId="0" xfId="0" applyFont="1"/>
    <xf numFmtId="9" fontId="7" fillId="0" borderId="19" xfId="0" applyNumberFormat="1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20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/>
    </xf>
    <xf numFmtId="9" fontId="7" fillId="0" borderId="45" xfId="0" applyNumberFormat="1" applyFont="1" applyBorder="1" applyAlignment="1">
      <alignment horizontal="center" vertical="center"/>
    </xf>
    <xf numFmtId="9" fontId="7" fillId="0" borderId="4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13" fillId="0" borderId="0" xfId="1" applyFont="1" applyBorder="1" applyAlignment="1">
      <alignment vertical="center" wrapText="1"/>
    </xf>
    <xf numFmtId="9" fontId="0" fillId="4" borderId="15" xfId="0" applyNumberFormat="1" applyFill="1" applyBorder="1" applyAlignment="1">
      <alignment horizontal="center" vertical="center"/>
    </xf>
    <xf numFmtId="9" fontId="0" fillId="4" borderId="19" xfId="0" applyNumberFormat="1" applyFill="1" applyBorder="1" applyAlignment="1">
      <alignment horizontal="center" vertical="center"/>
    </xf>
    <xf numFmtId="9" fontId="4" fillId="4" borderId="27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3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9" fontId="10" fillId="0" borderId="0" xfId="1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center" vertical="center" wrapText="1"/>
    </xf>
    <xf numFmtId="10" fontId="9" fillId="0" borderId="16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 wrapText="1"/>
    </xf>
    <xf numFmtId="0" fontId="7" fillId="0" borderId="26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8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/>
    </xf>
    <xf numFmtId="10" fontId="7" fillId="0" borderId="19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10" fontId="9" fillId="0" borderId="19" xfId="0" applyNumberFormat="1" applyFont="1" applyFill="1" applyBorder="1" applyAlignment="1">
      <alignment horizontal="center" vertical="center"/>
    </xf>
    <xf numFmtId="10" fontId="9" fillId="0" borderId="10" xfId="0" applyNumberFormat="1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>
      <alignment horizontal="center" vertical="center"/>
    </xf>
    <xf numFmtId="10" fontId="7" fillId="0" borderId="20" xfId="0" applyNumberFormat="1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4" borderId="13" xfId="0" applyFont="1" applyFill="1" applyBorder="1" applyAlignment="1">
      <alignment horizontal="right" vertical="center" wrapText="1"/>
    </xf>
    <xf numFmtId="0" fontId="7" fillId="4" borderId="14" xfId="0" applyFont="1" applyFill="1" applyBorder="1" applyAlignment="1">
      <alignment horizontal="right" vertical="center" wrapText="1"/>
    </xf>
    <xf numFmtId="0" fontId="0" fillId="4" borderId="5" xfId="0" applyFont="1" applyFill="1" applyBorder="1" applyAlignment="1">
      <alignment horizontal="right" vertical="center" wrapText="1"/>
    </xf>
    <xf numFmtId="0" fontId="0" fillId="4" borderId="26" xfId="0" applyFont="1" applyFill="1" applyBorder="1" applyAlignment="1">
      <alignment horizontal="right" vertical="center" wrapText="1"/>
    </xf>
    <xf numFmtId="0" fontId="0" fillId="4" borderId="44" xfId="0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9" fontId="7" fillId="0" borderId="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9" fontId="7" fillId="0" borderId="6" xfId="0" applyNumberFormat="1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="80" zoomScaleNormal="60" zoomScaleSheetLayoutView="80" workbookViewId="0">
      <selection activeCell="H2" sqref="H2"/>
    </sheetView>
  </sheetViews>
  <sheetFormatPr defaultRowHeight="15.75" x14ac:dyDescent="0.25"/>
  <cols>
    <col min="1" max="1" width="9.140625" style="49"/>
    <col min="2" max="2" width="27.28515625" style="49" customWidth="1"/>
    <col min="3" max="3" width="67.5703125" style="49" customWidth="1"/>
    <col min="4" max="4" width="17" style="49" customWidth="1"/>
    <col min="5" max="5" width="15.5703125" style="49" customWidth="1"/>
    <col min="6" max="7" width="14.140625" style="49" customWidth="1"/>
    <col min="8" max="8" width="14" style="49" customWidth="1"/>
    <col min="9" max="9" width="16.5703125" style="49" customWidth="1"/>
    <col min="10" max="16384" width="9.140625" style="49"/>
  </cols>
  <sheetData>
    <row r="1" spans="1:21" x14ac:dyDescent="0.25">
      <c r="H1" s="123" t="s">
        <v>47</v>
      </c>
    </row>
    <row r="3" spans="1:21" s="110" customFormat="1" ht="63" customHeight="1" x14ac:dyDescent="0.2">
      <c r="A3" s="119"/>
      <c r="B3" s="119"/>
      <c r="C3" s="124" t="s">
        <v>46</v>
      </c>
      <c r="D3" s="124"/>
      <c r="E3" s="124"/>
      <c r="F3" s="124"/>
      <c r="G3" s="119"/>
    </row>
    <row r="4" spans="1:21" s="110" customFormat="1" ht="53.45" customHeight="1" x14ac:dyDescent="0.2">
      <c r="A4" s="124" t="s">
        <v>28</v>
      </c>
      <c r="B4" s="124"/>
      <c r="C4" s="124"/>
      <c r="D4" s="124" t="s">
        <v>29</v>
      </c>
      <c r="E4" s="124"/>
      <c r="F4" s="124"/>
      <c r="G4" s="124"/>
      <c r="H4" s="124"/>
    </row>
    <row r="5" spans="1:21" s="110" customFormat="1" ht="83.45" customHeight="1" x14ac:dyDescent="0.2">
      <c r="A5" s="124" t="s">
        <v>30</v>
      </c>
      <c r="B5" s="124"/>
      <c r="C5" s="124"/>
      <c r="D5" s="128" t="s">
        <v>31</v>
      </c>
      <c r="E5" s="128"/>
      <c r="F5" s="128"/>
      <c r="G5" s="128"/>
      <c r="H5" s="128"/>
    </row>
    <row r="6" spans="1:21" s="110" customFormat="1" ht="18" x14ac:dyDescent="0.2">
      <c r="A6" s="124" t="s">
        <v>32</v>
      </c>
      <c r="B6" s="124"/>
      <c r="C6" s="124"/>
      <c r="D6" s="125" t="s">
        <v>33</v>
      </c>
      <c r="E6" s="125"/>
      <c r="F6" s="125"/>
      <c r="G6" s="126">
        <v>0.5</v>
      </c>
      <c r="H6" s="126"/>
    </row>
    <row r="8" spans="1:21" ht="16.5" thickBot="1" x14ac:dyDescent="0.3"/>
    <row r="9" spans="1:21" ht="63" customHeight="1" thickBot="1" x14ac:dyDescent="0.3">
      <c r="B9" s="50" t="s">
        <v>0</v>
      </c>
      <c r="C9" s="107" t="s">
        <v>1</v>
      </c>
      <c r="D9" s="51" t="s">
        <v>2</v>
      </c>
      <c r="E9" s="51" t="s">
        <v>3</v>
      </c>
      <c r="F9" s="51" t="s">
        <v>6</v>
      </c>
      <c r="G9" s="51" t="s">
        <v>7</v>
      </c>
      <c r="H9" s="51" t="s">
        <v>8</v>
      </c>
      <c r="I9" s="51" t="s">
        <v>9</v>
      </c>
    </row>
    <row r="10" spans="1:21" ht="78.75" x14ac:dyDescent="0.25">
      <c r="B10" s="135" t="s">
        <v>4</v>
      </c>
      <c r="C10" s="108" t="s">
        <v>42</v>
      </c>
      <c r="D10" s="103">
        <v>0.3</v>
      </c>
      <c r="E10" s="143">
        <f>SUM(D10:D14)</f>
        <v>0.6</v>
      </c>
      <c r="F10" s="129"/>
      <c r="G10" s="129"/>
      <c r="H10" s="129"/>
      <c r="I10" s="129"/>
    </row>
    <row r="11" spans="1:21" ht="29.25" customHeight="1" x14ac:dyDescent="0.25">
      <c r="B11" s="136"/>
      <c r="C11" s="95" t="s">
        <v>5</v>
      </c>
      <c r="D11" s="104">
        <v>0.15</v>
      </c>
      <c r="E11" s="143"/>
      <c r="F11" s="129"/>
      <c r="G11" s="129"/>
      <c r="H11" s="129"/>
      <c r="I11" s="129"/>
    </row>
    <row r="12" spans="1:21" ht="47.25" x14ac:dyDescent="0.25">
      <c r="B12" s="136"/>
      <c r="C12" s="95" t="s">
        <v>25</v>
      </c>
      <c r="D12" s="105">
        <v>0.05</v>
      </c>
      <c r="E12" s="144"/>
      <c r="F12" s="129"/>
      <c r="G12" s="129"/>
      <c r="H12" s="129"/>
      <c r="I12" s="129"/>
    </row>
    <row r="13" spans="1:21" ht="47.25" x14ac:dyDescent="0.25">
      <c r="B13" s="136"/>
      <c r="C13" s="95" t="s">
        <v>26</v>
      </c>
      <c r="D13" s="105">
        <v>0.05</v>
      </c>
      <c r="E13" s="144"/>
      <c r="F13" s="129"/>
      <c r="G13" s="129"/>
      <c r="H13" s="129"/>
      <c r="I13" s="129"/>
    </row>
    <row r="14" spans="1:21" ht="42.75" customHeight="1" thickBot="1" x14ac:dyDescent="0.3">
      <c r="B14" s="136"/>
      <c r="C14" s="109" t="s">
        <v>27</v>
      </c>
      <c r="D14" s="106">
        <v>0.05</v>
      </c>
      <c r="E14" s="144"/>
      <c r="F14" s="129"/>
      <c r="G14" s="129"/>
      <c r="H14" s="129"/>
      <c r="I14" s="129"/>
    </row>
    <row r="15" spans="1:21" ht="54.75" customHeight="1" thickBot="1" x14ac:dyDescent="0.3">
      <c r="B15" s="135" t="s">
        <v>35</v>
      </c>
      <c r="C15" s="109" t="s">
        <v>37</v>
      </c>
      <c r="D15" s="52">
        <v>0.1</v>
      </c>
      <c r="E15" s="137">
        <f>SUM(D15:D16)</f>
        <v>0.2</v>
      </c>
      <c r="F15" s="139"/>
      <c r="G15" s="139"/>
      <c r="H15" s="139"/>
      <c r="I15" s="141"/>
      <c r="J15" s="55"/>
      <c r="K15" s="55"/>
      <c r="L15" s="55"/>
      <c r="M15" s="55"/>
      <c r="N15" s="55"/>
      <c r="O15" s="55"/>
      <c r="P15" s="55"/>
      <c r="Q15" s="55"/>
      <c r="R15" s="55"/>
      <c r="S15" s="56"/>
      <c r="T15" s="54"/>
      <c r="U15" s="54"/>
    </row>
    <row r="16" spans="1:21" ht="32.25" thickBot="1" x14ac:dyDescent="0.3">
      <c r="B16" s="136"/>
      <c r="C16" s="109" t="s">
        <v>38</v>
      </c>
      <c r="D16" s="53">
        <v>0.1</v>
      </c>
      <c r="E16" s="138"/>
      <c r="F16" s="140"/>
      <c r="G16" s="140"/>
      <c r="H16" s="140"/>
      <c r="I16" s="142"/>
      <c r="J16" s="57"/>
      <c r="K16" s="57"/>
      <c r="L16" s="57"/>
      <c r="M16" s="57"/>
      <c r="N16" s="57"/>
      <c r="O16" s="57"/>
      <c r="P16" s="57"/>
      <c r="Q16" s="57"/>
      <c r="R16" s="57"/>
      <c r="S16" s="54"/>
      <c r="T16" s="54"/>
      <c r="U16" s="54"/>
    </row>
    <row r="17" spans="2:21" ht="63.75" customHeight="1" thickBot="1" x14ac:dyDescent="0.3">
      <c r="B17" s="58" t="s">
        <v>23</v>
      </c>
      <c r="C17" s="59" t="s">
        <v>24</v>
      </c>
      <c r="D17" s="57">
        <v>0.1</v>
      </c>
      <c r="E17" s="66">
        <f>SUM(D17)</f>
        <v>0.1</v>
      </c>
      <c r="F17" s="101"/>
      <c r="G17" s="84"/>
      <c r="H17" s="82"/>
      <c r="I17" s="85"/>
      <c r="J17" s="64"/>
      <c r="K17" s="64"/>
      <c r="L17" s="64"/>
      <c r="M17" s="64"/>
      <c r="N17" s="64"/>
      <c r="O17" s="64"/>
      <c r="P17" s="64"/>
      <c r="Q17" s="64"/>
      <c r="R17" s="64"/>
      <c r="S17" s="54"/>
      <c r="T17" s="54"/>
      <c r="U17" s="54"/>
    </row>
    <row r="18" spans="2:21" ht="38.25" customHeight="1" thickBot="1" x14ac:dyDescent="0.3">
      <c r="B18" s="58" t="s">
        <v>14</v>
      </c>
      <c r="C18" s="59" t="s">
        <v>39</v>
      </c>
      <c r="D18" s="65">
        <v>0.05</v>
      </c>
      <c r="E18" s="60">
        <f>SUM(D18)</f>
        <v>0.05</v>
      </c>
      <c r="F18" s="62"/>
      <c r="G18" s="61"/>
      <c r="H18" s="62"/>
      <c r="I18" s="63"/>
      <c r="J18" s="64"/>
      <c r="K18" s="64"/>
      <c r="L18" s="64"/>
      <c r="M18" s="64"/>
      <c r="N18" s="64"/>
      <c r="O18" s="64"/>
      <c r="P18" s="64"/>
      <c r="Q18" s="64"/>
      <c r="R18" s="64"/>
      <c r="S18" s="54"/>
      <c r="T18" s="54"/>
      <c r="U18" s="54"/>
    </row>
    <row r="19" spans="2:21" ht="39" customHeight="1" thickBot="1" x14ac:dyDescent="0.3">
      <c r="B19" s="58" t="s">
        <v>36</v>
      </c>
      <c r="C19" s="59" t="s">
        <v>40</v>
      </c>
      <c r="D19" s="111">
        <v>0.05</v>
      </c>
      <c r="E19" s="66">
        <f>SUM(D19)</f>
        <v>0.05</v>
      </c>
      <c r="F19" s="62"/>
      <c r="G19" s="61"/>
      <c r="H19" s="62"/>
      <c r="I19" s="63"/>
      <c r="J19" s="57"/>
      <c r="K19" s="57"/>
      <c r="L19" s="57"/>
      <c r="M19" s="57"/>
      <c r="N19" s="57"/>
      <c r="O19" s="57"/>
      <c r="P19" s="57"/>
      <c r="Q19" s="57"/>
      <c r="R19" s="57"/>
      <c r="S19" s="54"/>
      <c r="T19" s="54"/>
      <c r="U19" s="54"/>
    </row>
    <row r="20" spans="2:21" ht="16.5" thickBot="1" x14ac:dyDescent="0.3">
      <c r="B20" s="67"/>
      <c r="C20" s="68"/>
      <c r="D20" s="57"/>
      <c r="E20" s="69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54"/>
      <c r="T20" s="54"/>
      <c r="U20" s="54"/>
    </row>
    <row r="21" spans="2:21" ht="16.5" thickBot="1" x14ac:dyDescent="0.3">
      <c r="B21" s="130" t="s">
        <v>22</v>
      </c>
      <c r="C21" s="131"/>
      <c r="D21" s="131"/>
      <c r="E21" s="83">
        <v>1</v>
      </c>
      <c r="F21" s="62"/>
      <c r="G21" s="62"/>
      <c r="H21" s="62"/>
      <c r="I21" s="62"/>
      <c r="J21" s="57"/>
      <c r="K21" s="57"/>
      <c r="L21" s="57"/>
      <c r="M21" s="57"/>
      <c r="N21" s="57"/>
      <c r="O21" s="57"/>
      <c r="P21" s="57"/>
      <c r="Q21" s="57"/>
      <c r="R21" s="57"/>
      <c r="S21" s="54"/>
      <c r="T21" s="54"/>
      <c r="U21" s="54"/>
    </row>
    <row r="22" spans="2:21" x14ac:dyDescent="0.25">
      <c r="B22" s="54"/>
      <c r="C22" s="54"/>
      <c r="D22" s="54"/>
      <c r="E22" s="54"/>
    </row>
    <row r="23" spans="2:21" x14ac:dyDescent="0.25">
      <c r="B23" s="54"/>
      <c r="C23" s="54"/>
      <c r="D23" s="54"/>
      <c r="E23" s="54"/>
    </row>
    <row r="24" spans="2:21" s="71" customFormat="1" ht="61.5" customHeight="1" x14ac:dyDescent="0.25">
      <c r="B24" s="127" t="s">
        <v>34</v>
      </c>
      <c r="C24" s="127"/>
      <c r="D24" s="127"/>
      <c r="E24" s="127"/>
      <c r="F24" s="127"/>
      <c r="G24" s="127"/>
      <c r="H24" s="127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2:21" x14ac:dyDescent="0.25">
      <c r="B25" s="72"/>
      <c r="C25" s="72"/>
      <c r="D25" s="54"/>
      <c r="E25" s="54"/>
    </row>
    <row r="26" spans="2:21" x14ac:dyDescent="0.25">
      <c r="B26" s="132" t="s">
        <v>21</v>
      </c>
      <c r="C26" s="132"/>
      <c r="D26" s="54"/>
      <c r="E26" s="54"/>
    </row>
    <row r="27" spans="2:21" ht="28.5" customHeight="1" x14ac:dyDescent="0.25">
      <c r="B27" s="73">
        <v>0</v>
      </c>
      <c r="C27" s="133" t="s">
        <v>20</v>
      </c>
      <c r="D27" s="133"/>
      <c r="E27" s="133"/>
    </row>
    <row r="28" spans="2:21" ht="57" customHeight="1" x14ac:dyDescent="0.25">
      <c r="B28" s="73">
        <v>1</v>
      </c>
      <c r="C28" s="133" t="s">
        <v>17</v>
      </c>
      <c r="D28" s="133"/>
      <c r="E28" s="133"/>
    </row>
    <row r="29" spans="2:21" ht="36.75" customHeight="1" x14ac:dyDescent="0.25">
      <c r="B29" s="74">
        <v>2</v>
      </c>
      <c r="C29" s="134" t="s">
        <v>18</v>
      </c>
      <c r="D29" s="134"/>
      <c r="E29" s="134"/>
    </row>
    <row r="30" spans="2:21" ht="48" customHeight="1" x14ac:dyDescent="0.25">
      <c r="B30" s="74">
        <v>3</v>
      </c>
      <c r="C30" s="134" t="s">
        <v>19</v>
      </c>
      <c r="D30" s="134"/>
      <c r="E30" s="134"/>
    </row>
    <row r="33" spans="2:9" ht="35.450000000000003" customHeight="1" x14ac:dyDescent="0.25">
      <c r="B33" s="47"/>
      <c r="C33" s="47"/>
      <c r="D33" s="47"/>
      <c r="E33" s="47"/>
      <c r="F33" s="48"/>
      <c r="G33" s="48"/>
      <c r="H33" s="47"/>
      <c r="I33" s="48"/>
    </row>
    <row r="34" spans="2:9" x14ac:dyDescent="0.25">
      <c r="B34" s="48"/>
      <c r="C34" s="48"/>
      <c r="D34" s="48"/>
      <c r="E34" s="48"/>
      <c r="F34" s="48"/>
      <c r="G34" s="48"/>
      <c r="H34" s="48"/>
      <c r="I34" s="48"/>
    </row>
    <row r="35" spans="2:9" x14ac:dyDescent="0.25">
      <c r="B35" s="48"/>
      <c r="C35" s="48"/>
      <c r="D35" s="48"/>
      <c r="E35" s="48"/>
      <c r="F35" s="48"/>
      <c r="G35" s="48"/>
      <c r="H35" s="48"/>
      <c r="I35" s="48"/>
    </row>
    <row r="36" spans="2:9" x14ac:dyDescent="0.25">
      <c r="B36" s="48"/>
      <c r="C36" s="48"/>
      <c r="D36" s="48"/>
      <c r="E36" s="48"/>
      <c r="F36" s="48"/>
      <c r="G36" s="48"/>
      <c r="H36" s="48"/>
      <c r="I36" s="48"/>
    </row>
    <row r="37" spans="2:9" x14ac:dyDescent="0.25">
      <c r="B37" s="47"/>
      <c r="C37" s="47"/>
      <c r="D37" s="47"/>
      <c r="E37" s="47"/>
      <c r="F37" s="48"/>
      <c r="G37" s="48"/>
      <c r="H37" s="47"/>
      <c r="I37" s="48"/>
    </row>
  </sheetData>
  <mergeCells count="27">
    <mergeCell ref="I10:I14"/>
    <mergeCell ref="B15:B16"/>
    <mergeCell ref="E15:E16"/>
    <mergeCell ref="F15:F16"/>
    <mergeCell ref="G15:G16"/>
    <mergeCell ref="H15:H16"/>
    <mergeCell ref="I15:I16"/>
    <mergeCell ref="B10:B14"/>
    <mergeCell ref="E10:E14"/>
    <mergeCell ref="B26:C26"/>
    <mergeCell ref="C27:E27"/>
    <mergeCell ref="C28:E28"/>
    <mergeCell ref="C29:E29"/>
    <mergeCell ref="C30:E30"/>
    <mergeCell ref="C3:F3"/>
    <mergeCell ref="A6:C6"/>
    <mergeCell ref="D6:F6"/>
    <mergeCell ref="G6:H6"/>
    <mergeCell ref="B24:H24"/>
    <mergeCell ref="A4:C4"/>
    <mergeCell ref="D4:H4"/>
    <mergeCell ref="A5:C5"/>
    <mergeCell ref="D5:H5"/>
    <mergeCell ref="F10:F14"/>
    <mergeCell ref="G10:G14"/>
    <mergeCell ref="H10:H14"/>
    <mergeCell ref="B21:D21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7"/>
  <sheetViews>
    <sheetView view="pageBreakPreview" topLeftCell="A16" zoomScale="90" zoomScaleNormal="79" zoomScaleSheetLayoutView="90" workbookViewId="0">
      <selection activeCell="B44" sqref="B44"/>
    </sheetView>
  </sheetViews>
  <sheetFormatPr defaultRowHeight="15" x14ac:dyDescent="0.25"/>
  <cols>
    <col min="2" max="2" width="27.28515625" customWidth="1"/>
    <col min="3" max="3" width="61.85546875" customWidth="1"/>
    <col min="4" max="4" width="13.42578125" customWidth="1"/>
    <col min="5" max="6" width="11" customWidth="1"/>
    <col min="7" max="10" width="3.42578125" customWidth="1"/>
    <col min="11" max="14" width="3.85546875" customWidth="1"/>
    <col min="15" max="15" width="3.28515625" customWidth="1"/>
    <col min="16" max="17" width="3.7109375" customWidth="1"/>
    <col min="18" max="18" width="3.42578125" customWidth="1"/>
    <col min="19" max="19" width="12.7109375" customWidth="1"/>
  </cols>
  <sheetData>
    <row r="1" spans="2:19" ht="15.75" thickBot="1" x14ac:dyDescent="0.3"/>
    <row r="2" spans="2:19" ht="15" customHeight="1" thickBot="1" x14ac:dyDescent="0.3">
      <c r="B2" s="26"/>
      <c r="C2" s="27"/>
      <c r="D2" s="27"/>
      <c r="E2" s="27"/>
      <c r="F2" s="27"/>
      <c r="G2" s="152" t="s">
        <v>10</v>
      </c>
      <c r="H2" s="152"/>
      <c r="I2" s="152"/>
      <c r="J2" s="152"/>
      <c r="K2" s="153" t="s">
        <v>11</v>
      </c>
      <c r="L2" s="153"/>
      <c r="M2" s="153"/>
      <c r="N2" s="153"/>
      <c r="O2" s="153" t="s">
        <v>12</v>
      </c>
      <c r="P2" s="153"/>
      <c r="Q2" s="153"/>
      <c r="R2" s="154"/>
      <c r="S2" s="8"/>
    </row>
    <row r="3" spans="2:19" ht="48.75" customHeight="1" thickBot="1" x14ac:dyDescent="0.3">
      <c r="B3" s="89" t="s">
        <v>0</v>
      </c>
      <c r="C3" s="75" t="s">
        <v>1</v>
      </c>
      <c r="D3" s="75" t="s">
        <v>2</v>
      </c>
      <c r="E3" s="90" t="s">
        <v>3</v>
      </c>
      <c r="F3" s="91" t="s">
        <v>13</v>
      </c>
      <c r="G3" s="18">
        <v>0</v>
      </c>
      <c r="H3" s="19">
        <v>1</v>
      </c>
      <c r="I3" s="19">
        <v>2</v>
      </c>
      <c r="J3" s="20">
        <v>3</v>
      </c>
      <c r="K3" s="15">
        <v>0</v>
      </c>
      <c r="L3" s="16">
        <v>1</v>
      </c>
      <c r="M3" s="16">
        <v>2</v>
      </c>
      <c r="N3" s="17">
        <v>3</v>
      </c>
      <c r="O3" s="15">
        <v>0</v>
      </c>
      <c r="P3" s="16">
        <v>1</v>
      </c>
      <c r="Q3" s="16">
        <v>2</v>
      </c>
      <c r="R3" s="17">
        <v>3</v>
      </c>
      <c r="S3" s="8"/>
    </row>
    <row r="4" spans="2:19" ht="79.5" thickBot="1" x14ac:dyDescent="0.3">
      <c r="B4" s="163" t="s">
        <v>4</v>
      </c>
      <c r="C4" s="108" t="s">
        <v>42</v>
      </c>
      <c r="D4" s="112">
        <v>0.3</v>
      </c>
      <c r="E4" s="164">
        <f>SUM(D4:D8)</f>
        <v>0.6</v>
      </c>
      <c r="F4" s="93">
        <f>ROUND(D4/9*SUM(G4:R4),2)</f>
        <v>0</v>
      </c>
      <c r="G4" s="42"/>
      <c r="H4" s="43"/>
      <c r="I4" s="43"/>
      <c r="J4" s="44"/>
      <c r="K4" s="42"/>
      <c r="L4" s="43"/>
      <c r="M4" s="43"/>
      <c r="N4" s="44"/>
      <c r="O4" s="42"/>
      <c r="P4" s="43"/>
      <c r="Q4" s="43"/>
      <c r="R4" s="44"/>
      <c r="S4" s="14"/>
    </row>
    <row r="5" spans="2:19" ht="32.25" thickBot="1" x14ac:dyDescent="0.3">
      <c r="B5" s="163"/>
      <c r="C5" s="95" t="s">
        <v>5</v>
      </c>
      <c r="D5" s="113">
        <v>0.15</v>
      </c>
      <c r="E5" s="164"/>
      <c r="F5" s="94">
        <f t="shared" ref="F5:F17" si="0">ROUND(D5/9*SUM(G5:R5),2)</f>
        <v>0</v>
      </c>
      <c r="G5" s="40"/>
      <c r="H5" s="34"/>
      <c r="I5" s="34"/>
      <c r="J5" s="35"/>
      <c r="K5" s="39"/>
      <c r="L5" s="34"/>
      <c r="M5" s="34"/>
      <c r="N5" s="35"/>
      <c r="O5" s="39"/>
      <c r="P5" s="34"/>
      <c r="Q5" s="34"/>
      <c r="R5" s="35"/>
      <c r="S5" s="14"/>
    </row>
    <row r="6" spans="2:19" ht="48" thickBot="1" x14ac:dyDescent="0.3">
      <c r="B6" s="163"/>
      <c r="C6" s="95" t="s">
        <v>25</v>
      </c>
      <c r="D6" s="114">
        <v>0.05</v>
      </c>
      <c r="E6" s="164"/>
      <c r="F6" s="94">
        <f t="shared" si="0"/>
        <v>0</v>
      </c>
      <c r="G6" s="40"/>
      <c r="H6" s="34"/>
      <c r="I6" s="34"/>
      <c r="J6" s="35"/>
      <c r="K6" s="39"/>
      <c r="L6" s="34"/>
      <c r="M6" s="34"/>
      <c r="N6" s="35"/>
      <c r="O6" s="39"/>
      <c r="P6" s="34"/>
      <c r="Q6" s="34"/>
      <c r="R6" s="35"/>
      <c r="S6" s="14"/>
    </row>
    <row r="7" spans="2:19" ht="48" thickBot="1" x14ac:dyDescent="0.3">
      <c r="B7" s="163"/>
      <c r="C7" s="95" t="s">
        <v>26</v>
      </c>
      <c r="D7" s="114">
        <v>0.05</v>
      </c>
      <c r="E7" s="164"/>
      <c r="F7" s="94">
        <f t="shared" si="0"/>
        <v>0</v>
      </c>
      <c r="G7" s="40"/>
      <c r="H7" s="34"/>
      <c r="I7" s="34"/>
      <c r="J7" s="35"/>
      <c r="K7" s="39"/>
      <c r="L7" s="34"/>
      <c r="M7" s="34"/>
      <c r="N7" s="35"/>
      <c r="O7" s="39"/>
      <c r="P7" s="34"/>
      <c r="Q7" s="34"/>
      <c r="R7" s="35"/>
      <c r="S7" s="14"/>
    </row>
    <row r="8" spans="2:19" ht="48" thickBot="1" x14ac:dyDescent="0.3">
      <c r="B8" s="163"/>
      <c r="C8" s="109" t="s">
        <v>27</v>
      </c>
      <c r="D8" s="115">
        <v>0.05</v>
      </c>
      <c r="E8" s="164"/>
      <c r="F8" s="94">
        <f t="shared" si="0"/>
        <v>0</v>
      </c>
      <c r="G8" s="39"/>
      <c r="H8" s="34"/>
      <c r="I8" s="34"/>
      <c r="J8" s="35"/>
      <c r="K8" s="79"/>
      <c r="L8" s="80"/>
      <c r="M8" s="80"/>
      <c r="N8" s="81"/>
      <c r="O8" s="79"/>
      <c r="P8" s="80"/>
      <c r="Q8" s="80"/>
      <c r="R8" s="81"/>
      <c r="S8" s="14"/>
    </row>
    <row r="9" spans="2:19" ht="16.149999999999999" customHeight="1" thickBot="1" x14ac:dyDescent="0.3">
      <c r="B9" s="147" t="s">
        <v>15</v>
      </c>
      <c r="C9" s="161"/>
      <c r="D9" s="148"/>
      <c r="E9" s="162"/>
      <c r="F9" s="120">
        <f>SUM(F4:F8)</f>
        <v>0</v>
      </c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  <c r="S9" s="14"/>
    </row>
    <row r="10" spans="2:19" ht="49.5" customHeight="1" x14ac:dyDescent="0.25">
      <c r="B10" s="157" t="s">
        <v>35</v>
      </c>
      <c r="C10" s="108" t="s">
        <v>37</v>
      </c>
      <c r="D10" s="116">
        <v>0.1</v>
      </c>
      <c r="E10" s="159">
        <f>SUM(D10:D11)</f>
        <v>0.2</v>
      </c>
      <c r="F10" s="96">
        <f t="shared" si="0"/>
        <v>0</v>
      </c>
      <c r="G10" s="42"/>
      <c r="H10" s="77"/>
      <c r="I10" s="43"/>
      <c r="J10" s="44"/>
      <c r="K10" s="42"/>
      <c r="L10" s="43"/>
      <c r="M10" s="43"/>
      <c r="N10" s="44"/>
      <c r="O10" s="76"/>
      <c r="P10" s="43"/>
      <c r="Q10" s="43"/>
      <c r="R10" s="44"/>
      <c r="S10" s="14"/>
    </row>
    <row r="11" spans="2:19" ht="32.25" thickBot="1" x14ac:dyDescent="0.3">
      <c r="B11" s="158"/>
      <c r="C11" s="109" t="s">
        <v>38</v>
      </c>
      <c r="D11" s="117">
        <v>0.1</v>
      </c>
      <c r="E11" s="160"/>
      <c r="F11" s="97">
        <f t="shared" si="0"/>
        <v>0</v>
      </c>
      <c r="G11" s="78"/>
      <c r="H11" s="41"/>
      <c r="I11" s="41"/>
      <c r="J11" s="86"/>
      <c r="K11" s="78"/>
      <c r="L11" s="41"/>
      <c r="M11" s="41"/>
      <c r="N11" s="86"/>
      <c r="O11" s="87"/>
      <c r="P11" s="41"/>
      <c r="Q11" s="41"/>
      <c r="R11" s="86"/>
    </row>
    <row r="12" spans="2:19" s="21" customFormat="1" ht="16.5" thickBot="1" x14ac:dyDescent="0.3">
      <c r="B12" s="147" t="s">
        <v>15</v>
      </c>
      <c r="C12" s="148"/>
      <c r="D12" s="148"/>
      <c r="E12" s="148"/>
      <c r="F12" s="121">
        <f>SUM(F10:F11)</f>
        <v>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3"/>
    </row>
    <row r="13" spans="2:19" ht="63.75" thickBot="1" x14ac:dyDescent="0.3">
      <c r="B13" s="58" t="s">
        <v>23</v>
      </c>
      <c r="C13" s="59" t="s">
        <v>24</v>
      </c>
      <c r="D13" s="88">
        <v>0.1</v>
      </c>
      <c r="E13" s="60">
        <f>SUM(D13)</f>
        <v>0.1</v>
      </c>
      <c r="F13" s="92">
        <f t="shared" si="0"/>
        <v>0</v>
      </c>
      <c r="G13" s="36"/>
      <c r="H13" s="37"/>
      <c r="I13" s="37"/>
      <c r="J13" s="38"/>
      <c r="K13" s="36"/>
      <c r="L13" s="37"/>
      <c r="M13" s="37"/>
      <c r="N13" s="38"/>
      <c r="O13" s="36"/>
      <c r="P13" s="37"/>
      <c r="Q13" s="37"/>
      <c r="R13" s="38"/>
    </row>
    <row r="14" spans="2:19" ht="16.5" thickBot="1" x14ac:dyDescent="0.3">
      <c r="B14" s="147" t="s">
        <v>15</v>
      </c>
      <c r="C14" s="148"/>
      <c r="D14" s="148"/>
      <c r="E14" s="148"/>
      <c r="F14" s="121">
        <f>SUM(F13)</f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2:19" ht="32.25" thickBot="1" x14ac:dyDescent="0.3">
      <c r="B15" s="58" t="s">
        <v>14</v>
      </c>
      <c r="C15" s="59" t="s">
        <v>39</v>
      </c>
      <c r="D15" s="65">
        <v>0.05</v>
      </c>
      <c r="E15" s="60">
        <f>SUM(D15)</f>
        <v>0.05</v>
      </c>
      <c r="F15" s="92">
        <f t="shared" si="0"/>
        <v>0</v>
      </c>
      <c r="G15" s="36"/>
      <c r="H15" s="37"/>
      <c r="I15" s="37"/>
      <c r="J15" s="38"/>
      <c r="K15" s="36"/>
      <c r="L15" s="37"/>
      <c r="M15" s="37"/>
      <c r="N15" s="38"/>
      <c r="O15" s="36"/>
      <c r="P15" s="37"/>
      <c r="Q15" s="37"/>
      <c r="R15" s="38"/>
    </row>
    <row r="16" spans="2:19" ht="16.5" thickBot="1" x14ac:dyDescent="0.3">
      <c r="B16" s="147" t="s">
        <v>15</v>
      </c>
      <c r="C16" s="148"/>
      <c r="D16" s="148"/>
      <c r="E16" s="148"/>
      <c r="F16" s="121">
        <f>SUM(F15)</f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18" ht="42.75" customHeight="1" thickBot="1" x14ac:dyDescent="0.3">
      <c r="B17" s="58" t="s">
        <v>36</v>
      </c>
      <c r="C17" s="59" t="s">
        <v>40</v>
      </c>
      <c r="D17" s="88">
        <v>0.05</v>
      </c>
      <c r="E17" s="60">
        <v>0.05</v>
      </c>
      <c r="F17" s="92">
        <f t="shared" si="0"/>
        <v>0</v>
      </c>
      <c r="G17" s="36"/>
      <c r="H17" s="37"/>
      <c r="I17" s="37"/>
      <c r="J17" s="38"/>
      <c r="K17" s="36"/>
      <c r="L17" s="37"/>
      <c r="M17" s="37"/>
      <c r="N17" s="38"/>
      <c r="O17" s="36"/>
      <c r="P17" s="37"/>
      <c r="Q17" s="37"/>
      <c r="R17" s="38"/>
    </row>
    <row r="18" spans="2:18" ht="16.5" thickBot="1" x14ac:dyDescent="0.3">
      <c r="B18" s="147" t="s">
        <v>15</v>
      </c>
      <c r="C18" s="148"/>
      <c r="D18" s="148"/>
      <c r="E18" s="148"/>
      <c r="F18" s="121">
        <f>SUM(F17)</f>
        <v>0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1"/>
    </row>
    <row r="19" spans="2:18" ht="15.75" thickBot="1" x14ac:dyDescent="0.3">
      <c r="B19" s="28"/>
      <c r="C19" s="23"/>
      <c r="D19" s="6"/>
      <c r="E19" s="2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</row>
    <row r="20" spans="2:18" ht="15.75" thickBot="1" x14ac:dyDescent="0.3">
      <c r="B20" s="149" t="s">
        <v>16</v>
      </c>
      <c r="C20" s="150"/>
      <c r="D20" s="150"/>
      <c r="E20" s="151"/>
      <c r="F20" s="122">
        <f>F18+F16+F14+F12+F9</f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3"/>
    </row>
    <row r="21" spans="2:18" x14ac:dyDescent="0.25">
      <c r="B21" s="24"/>
      <c r="C21" s="24"/>
      <c r="D21" s="21"/>
      <c r="E21" s="21"/>
    </row>
    <row r="22" spans="2:18" x14ac:dyDescent="0.25">
      <c r="B22" s="24"/>
      <c r="C22" s="24"/>
      <c r="D22" s="21"/>
      <c r="E22" s="21"/>
    </row>
    <row r="23" spans="2:18" s="3" customFormat="1" ht="29.25" customHeight="1" x14ac:dyDescent="0.25">
      <c r="B23" s="156" t="s">
        <v>41</v>
      </c>
      <c r="C23" s="156"/>
      <c r="D23" s="156"/>
      <c r="E23" s="156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2:18" ht="21" customHeight="1" x14ac:dyDescent="0.25">
      <c r="B24" s="25"/>
      <c r="C24" s="25"/>
      <c r="D24" s="21"/>
      <c r="E24" s="21"/>
    </row>
    <row r="25" spans="2:18" ht="21" customHeight="1" x14ac:dyDescent="0.25">
      <c r="B25" s="155" t="s">
        <v>21</v>
      </c>
      <c r="C25" s="155"/>
      <c r="D25" s="21"/>
      <c r="E25" s="21"/>
    </row>
    <row r="26" spans="2:18" ht="21" customHeight="1" x14ac:dyDescent="0.25">
      <c r="B26" s="31">
        <v>0</v>
      </c>
      <c r="C26" s="145" t="s">
        <v>20</v>
      </c>
      <c r="D26" s="145"/>
      <c r="E26" s="145"/>
    </row>
    <row r="27" spans="2:18" ht="45.75" customHeight="1" x14ac:dyDescent="0.25">
      <c r="B27" s="31">
        <v>1</v>
      </c>
      <c r="C27" s="145" t="s">
        <v>17</v>
      </c>
      <c r="D27" s="145"/>
      <c r="E27" s="145"/>
    </row>
    <row r="28" spans="2:18" ht="33" customHeight="1" x14ac:dyDescent="0.25">
      <c r="B28" s="32">
        <v>2</v>
      </c>
      <c r="C28" s="146" t="s">
        <v>18</v>
      </c>
      <c r="D28" s="146"/>
      <c r="E28" s="146"/>
    </row>
    <row r="29" spans="2:18" ht="30.75" customHeight="1" x14ac:dyDescent="0.25">
      <c r="B29" s="32">
        <v>3</v>
      </c>
      <c r="C29" s="146" t="s">
        <v>19</v>
      </c>
      <c r="D29" s="146"/>
      <c r="E29" s="146"/>
    </row>
    <row r="30" spans="2:18" ht="21" customHeight="1" x14ac:dyDescent="0.25">
      <c r="B30" s="2"/>
      <c r="C30" s="30"/>
      <c r="D30" s="30"/>
      <c r="E30" s="30"/>
      <c r="F30" s="30"/>
    </row>
    <row r="31" spans="2:18" ht="21" customHeight="1" x14ac:dyDescent="0.25">
      <c r="B31" s="47"/>
      <c r="C31" s="47"/>
      <c r="D31" s="47"/>
      <c r="E31" s="47"/>
      <c r="F31" s="48"/>
      <c r="G31" s="48"/>
      <c r="H31" s="47"/>
      <c r="I31" s="48"/>
    </row>
    <row r="32" spans="2:18" ht="21" customHeight="1" x14ac:dyDescent="0.25">
      <c r="B32" s="48"/>
      <c r="C32" s="48"/>
      <c r="D32" s="48"/>
      <c r="E32" s="48"/>
      <c r="F32" s="48"/>
      <c r="G32" s="48"/>
      <c r="H32" s="48"/>
      <c r="I32" s="48"/>
    </row>
    <row r="33" spans="2:9" ht="21" customHeight="1" x14ac:dyDescent="0.25">
      <c r="B33" s="48"/>
      <c r="C33" s="48"/>
      <c r="D33" s="48"/>
      <c r="E33" s="48"/>
      <c r="F33" s="48"/>
      <c r="G33" s="48"/>
      <c r="H33" s="48"/>
      <c r="I33" s="48"/>
    </row>
    <row r="34" spans="2:9" ht="15.75" x14ac:dyDescent="0.25">
      <c r="B34" s="46"/>
      <c r="C34" s="46"/>
      <c r="D34" s="46"/>
      <c r="E34" s="46"/>
      <c r="F34" s="46"/>
      <c r="G34" s="46"/>
      <c r="H34" s="46"/>
      <c r="I34" s="46"/>
    </row>
    <row r="35" spans="2:9" ht="15.75" x14ac:dyDescent="0.25">
      <c r="B35" s="45"/>
      <c r="C35" s="45"/>
      <c r="D35" s="45"/>
      <c r="E35" s="45"/>
      <c r="F35" s="46"/>
      <c r="G35" s="46"/>
      <c r="H35" s="45"/>
      <c r="I35" s="46"/>
    </row>
    <row r="37" spans="2:9" x14ac:dyDescent="0.25">
      <c r="B37" s="1"/>
    </row>
  </sheetData>
  <mergeCells count="19">
    <mergeCell ref="G2:J2"/>
    <mergeCell ref="K2:N2"/>
    <mergeCell ref="O2:R2"/>
    <mergeCell ref="B25:C25"/>
    <mergeCell ref="B23:E23"/>
    <mergeCell ref="B10:B11"/>
    <mergeCell ref="E10:E11"/>
    <mergeCell ref="B9:E9"/>
    <mergeCell ref="B12:E12"/>
    <mergeCell ref="B4:B8"/>
    <mergeCell ref="E4:E8"/>
    <mergeCell ref="C27:E27"/>
    <mergeCell ref="C28:E28"/>
    <mergeCell ref="C29:E29"/>
    <mergeCell ref="B14:E14"/>
    <mergeCell ref="B16:E16"/>
    <mergeCell ref="B18:E18"/>
    <mergeCell ref="B20:E20"/>
    <mergeCell ref="C26:E26"/>
  </mergeCells>
  <pageMargins left="0.7" right="0.7" top="0.75" bottom="0.75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7"/>
  <sheetViews>
    <sheetView view="pageBreakPreview" topLeftCell="A19" zoomScale="90" zoomScaleNormal="79" zoomScaleSheetLayoutView="90" workbookViewId="0">
      <selection activeCell="B31" sqref="B31:L33"/>
    </sheetView>
  </sheetViews>
  <sheetFormatPr defaultRowHeight="15" x14ac:dyDescent="0.25"/>
  <cols>
    <col min="2" max="2" width="27.28515625" customWidth="1"/>
    <col min="3" max="3" width="61.85546875" customWidth="1"/>
    <col min="4" max="4" width="13.42578125" customWidth="1"/>
    <col min="5" max="6" width="11" customWidth="1"/>
    <col min="7" max="10" width="3.42578125" customWidth="1"/>
    <col min="11" max="14" width="3.85546875" customWidth="1"/>
    <col min="15" max="15" width="3.28515625" customWidth="1"/>
    <col min="16" max="17" width="3.7109375" customWidth="1"/>
    <col min="18" max="18" width="3.42578125" customWidth="1"/>
    <col min="19" max="19" width="12.7109375" customWidth="1"/>
  </cols>
  <sheetData>
    <row r="1" spans="2:19" ht="15.75" thickBot="1" x14ac:dyDescent="0.3"/>
    <row r="2" spans="2:19" ht="15" customHeight="1" thickBot="1" x14ac:dyDescent="0.3">
      <c r="B2" s="26"/>
      <c r="C2" s="27"/>
      <c r="D2" s="27"/>
      <c r="E2" s="27"/>
      <c r="F2" s="27"/>
      <c r="G2" s="152" t="s">
        <v>10</v>
      </c>
      <c r="H2" s="152"/>
      <c r="I2" s="152"/>
      <c r="J2" s="152"/>
      <c r="K2" s="153" t="s">
        <v>11</v>
      </c>
      <c r="L2" s="153"/>
      <c r="M2" s="153"/>
      <c r="N2" s="153"/>
      <c r="O2" s="153" t="s">
        <v>12</v>
      </c>
      <c r="P2" s="153"/>
      <c r="Q2" s="153"/>
      <c r="R2" s="154"/>
      <c r="S2" s="8"/>
    </row>
    <row r="3" spans="2:19" ht="48.75" customHeight="1" thickBot="1" x14ac:dyDescent="0.3">
      <c r="B3" s="89" t="s">
        <v>0</v>
      </c>
      <c r="C3" s="75" t="s">
        <v>1</v>
      </c>
      <c r="D3" s="75" t="s">
        <v>2</v>
      </c>
      <c r="E3" s="90" t="s">
        <v>3</v>
      </c>
      <c r="F3" s="91" t="s">
        <v>43</v>
      </c>
      <c r="G3" s="18">
        <v>0</v>
      </c>
      <c r="H3" s="19">
        <v>1</v>
      </c>
      <c r="I3" s="19">
        <v>2</v>
      </c>
      <c r="J3" s="20">
        <v>3</v>
      </c>
      <c r="K3" s="15">
        <v>0</v>
      </c>
      <c r="L3" s="16">
        <v>1</v>
      </c>
      <c r="M3" s="16">
        <v>2</v>
      </c>
      <c r="N3" s="17">
        <v>3</v>
      </c>
      <c r="O3" s="15">
        <v>0</v>
      </c>
      <c r="P3" s="16">
        <v>1</v>
      </c>
      <c r="Q3" s="16">
        <v>2</v>
      </c>
      <c r="R3" s="17">
        <v>3</v>
      </c>
      <c r="S3" s="8"/>
    </row>
    <row r="4" spans="2:19" ht="79.5" thickBot="1" x14ac:dyDescent="0.3">
      <c r="B4" s="163" t="s">
        <v>4</v>
      </c>
      <c r="C4" s="108" t="s">
        <v>42</v>
      </c>
      <c r="D4" s="112">
        <v>0.3</v>
      </c>
      <c r="E4" s="164">
        <f>SUM(D4:D8)</f>
        <v>0.6</v>
      </c>
      <c r="F4" s="93">
        <f>ROUND(D4/9*SUM(G4:R4),2)</f>
        <v>0</v>
      </c>
      <c r="G4" s="42"/>
      <c r="H4" s="43"/>
      <c r="I4" s="43"/>
      <c r="J4" s="44"/>
      <c r="K4" s="42"/>
      <c r="L4" s="43"/>
      <c r="M4" s="43"/>
      <c r="N4" s="44"/>
      <c r="O4" s="42"/>
      <c r="P4" s="43"/>
      <c r="Q4" s="43"/>
      <c r="R4" s="44"/>
      <c r="S4" s="14"/>
    </row>
    <row r="5" spans="2:19" ht="32.25" thickBot="1" x14ac:dyDescent="0.3">
      <c r="B5" s="163"/>
      <c r="C5" s="95" t="s">
        <v>5</v>
      </c>
      <c r="D5" s="113">
        <v>0.15</v>
      </c>
      <c r="E5" s="164"/>
      <c r="F5" s="94">
        <f t="shared" ref="F5:F17" si="0">ROUND(D5/9*SUM(G5:R5),2)</f>
        <v>0</v>
      </c>
      <c r="G5" s="40"/>
      <c r="H5" s="34"/>
      <c r="I5" s="34"/>
      <c r="J5" s="35"/>
      <c r="K5" s="39"/>
      <c r="L5" s="34"/>
      <c r="M5" s="34"/>
      <c r="N5" s="35"/>
      <c r="O5" s="39"/>
      <c r="P5" s="34"/>
      <c r="Q5" s="34"/>
      <c r="R5" s="35"/>
      <c r="S5" s="14"/>
    </row>
    <row r="6" spans="2:19" ht="48" thickBot="1" x14ac:dyDescent="0.3">
      <c r="B6" s="163"/>
      <c r="C6" s="95" t="s">
        <v>25</v>
      </c>
      <c r="D6" s="114">
        <v>0.05</v>
      </c>
      <c r="E6" s="164"/>
      <c r="F6" s="94">
        <f t="shared" si="0"/>
        <v>0</v>
      </c>
      <c r="G6" s="40"/>
      <c r="H6" s="34"/>
      <c r="I6" s="34"/>
      <c r="J6" s="35"/>
      <c r="K6" s="39"/>
      <c r="L6" s="34"/>
      <c r="M6" s="34"/>
      <c r="N6" s="35"/>
      <c r="O6" s="39"/>
      <c r="P6" s="34"/>
      <c r="Q6" s="34"/>
      <c r="R6" s="35"/>
      <c r="S6" s="14"/>
    </row>
    <row r="7" spans="2:19" ht="48" thickBot="1" x14ac:dyDescent="0.3">
      <c r="B7" s="163"/>
      <c r="C7" s="95" t="s">
        <v>26</v>
      </c>
      <c r="D7" s="114">
        <v>0.05</v>
      </c>
      <c r="E7" s="164"/>
      <c r="F7" s="94">
        <f t="shared" si="0"/>
        <v>0</v>
      </c>
      <c r="G7" s="40"/>
      <c r="H7" s="34"/>
      <c r="I7" s="34"/>
      <c r="J7" s="35"/>
      <c r="K7" s="39"/>
      <c r="L7" s="34"/>
      <c r="M7" s="34"/>
      <c r="N7" s="35"/>
      <c r="O7" s="39"/>
      <c r="P7" s="34"/>
      <c r="Q7" s="34"/>
      <c r="R7" s="35"/>
      <c r="S7" s="14"/>
    </row>
    <row r="8" spans="2:19" ht="48" thickBot="1" x14ac:dyDescent="0.3">
      <c r="B8" s="163"/>
      <c r="C8" s="109" t="s">
        <v>27</v>
      </c>
      <c r="D8" s="115">
        <v>0.05</v>
      </c>
      <c r="E8" s="164"/>
      <c r="F8" s="94">
        <f t="shared" si="0"/>
        <v>0</v>
      </c>
      <c r="G8" s="39"/>
      <c r="H8" s="34"/>
      <c r="I8" s="34"/>
      <c r="J8" s="35"/>
      <c r="K8" s="79"/>
      <c r="L8" s="80"/>
      <c r="M8" s="80"/>
      <c r="N8" s="81"/>
      <c r="O8" s="79"/>
      <c r="P8" s="80"/>
      <c r="Q8" s="80"/>
      <c r="R8" s="81"/>
      <c r="S8" s="14"/>
    </row>
    <row r="9" spans="2:19" ht="16.149999999999999" customHeight="1" thickBot="1" x14ac:dyDescent="0.3">
      <c r="B9" s="147" t="s">
        <v>15</v>
      </c>
      <c r="C9" s="161"/>
      <c r="D9" s="148"/>
      <c r="E9" s="162"/>
      <c r="F9" s="120">
        <f>SUM(F4:F8)</f>
        <v>0</v>
      </c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  <c r="S9" s="14"/>
    </row>
    <row r="10" spans="2:19" ht="33.75" customHeight="1" x14ac:dyDescent="0.25">
      <c r="B10" s="157" t="s">
        <v>35</v>
      </c>
      <c r="C10" s="108" t="s">
        <v>37</v>
      </c>
      <c r="D10" s="116">
        <v>0.1</v>
      </c>
      <c r="E10" s="159">
        <f>SUM(D10:D11)</f>
        <v>0.2</v>
      </c>
      <c r="F10" s="96">
        <f t="shared" si="0"/>
        <v>0</v>
      </c>
      <c r="G10" s="42"/>
      <c r="H10" s="77"/>
      <c r="I10" s="43"/>
      <c r="J10" s="44"/>
      <c r="K10" s="42"/>
      <c r="L10" s="43"/>
      <c r="M10" s="43"/>
      <c r="N10" s="44"/>
      <c r="O10" s="76"/>
      <c r="P10" s="43"/>
      <c r="Q10" s="43"/>
      <c r="R10" s="44"/>
      <c r="S10" s="14"/>
    </row>
    <row r="11" spans="2:19" ht="32.25" thickBot="1" x14ac:dyDescent="0.3">
      <c r="B11" s="158"/>
      <c r="C11" s="109" t="s">
        <v>38</v>
      </c>
      <c r="D11" s="117">
        <v>0.1</v>
      </c>
      <c r="E11" s="160"/>
      <c r="F11" s="97">
        <f t="shared" si="0"/>
        <v>0</v>
      </c>
      <c r="G11" s="78"/>
      <c r="H11" s="41"/>
      <c r="I11" s="41"/>
      <c r="J11" s="86"/>
      <c r="K11" s="78"/>
      <c r="L11" s="41"/>
      <c r="M11" s="41"/>
      <c r="N11" s="86"/>
      <c r="O11" s="87"/>
      <c r="P11" s="41"/>
      <c r="Q11" s="41"/>
      <c r="R11" s="86"/>
    </row>
    <row r="12" spans="2:19" s="21" customFormat="1" ht="16.5" thickBot="1" x14ac:dyDescent="0.3">
      <c r="B12" s="147" t="s">
        <v>15</v>
      </c>
      <c r="C12" s="148"/>
      <c r="D12" s="148"/>
      <c r="E12" s="148"/>
      <c r="F12" s="121">
        <f>SUM(F10:F11)</f>
        <v>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3"/>
    </row>
    <row r="13" spans="2:19" ht="63.75" thickBot="1" x14ac:dyDescent="0.3">
      <c r="B13" s="58" t="s">
        <v>23</v>
      </c>
      <c r="C13" s="59" t="s">
        <v>24</v>
      </c>
      <c r="D13" s="88">
        <v>0.1</v>
      </c>
      <c r="E13" s="60">
        <f>SUM(D13)</f>
        <v>0.1</v>
      </c>
      <c r="F13" s="92">
        <f t="shared" si="0"/>
        <v>0</v>
      </c>
      <c r="G13" s="36"/>
      <c r="H13" s="37"/>
      <c r="I13" s="37"/>
      <c r="J13" s="38"/>
      <c r="K13" s="36"/>
      <c r="L13" s="37"/>
      <c r="M13" s="37"/>
      <c r="N13" s="38"/>
      <c r="O13" s="36"/>
      <c r="P13" s="37"/>
      <c r="Q13" s="37"/>
      <c r="R13" s="38"/>
    </row>
    <row r="14" spans="2:19" ht="16.5" thickBot="1" x14ac:dyDescent="0.3">
      <c r="B14" s="147" t="s">
        <v>15</v>
      </c>
      <c r="C14" s="148"/>
      <c r="D14" s="148"/>
      <c r="E14" s="148"/>
      <c r="F14" s="121">
        <f>SUM(F13)</f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2:19" ht="32.25" thickBot="1" x14ac:dyDescent="0.3">
      <c r="B15" s="58" t="s">
        <v>14</v>
      </c>
      <c r="C15" s="59" t="s">
        <v>39</v>
      </c>
      <c r="D15" s="65">
        <v>0.05</v>
      </c>
      <c r="E15" s="60">
        <f>SUM(D15)</f>
        <v>0.05</v>
      </c>
      <c r="F15" s="92">
        <f t="shared" si="0"/>
        <v>0</v>
      </c>
      <c r="G15" s="36"/>
      <c r="H15" s="37"/>
      <c r="I15" s="37"/>
      <c r="J15" s="38"/>
      <c r="K15" s="36"/>
      <c r="L15" s="37"/>
      <c r="M15" s="37"/>
      <c r="N15" s="38"/>
      <c r="O15" s="36"/>
      <c r="P15" s="37"/>
      <c r="Q15" s="37"/>
      <c r="R15" s="38"/>
    </row>
    <row r="16" spans="2:19" ht="16.5" thickBot="1" x14ac:dyDescent="0.3">
      <c r="B16" s="147" t="s">
        <v>15</v>
      </c>
      <c r="C16" s="148"/>
      <c r="D16" s="148"/>
      <c r="E16" s="148"/>
      <c r="F16" s="121">
        <f>SUM(F15)</f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18" ht="42.75" customHeight="1" thickBot="1" x14ac:dyDescent="0.3">
      <c r="B17" s="58" t="s">
        <v>36</v>
      </c>
      <c r="C17" s="59" t="s">
        <v>40</v>
      </c>
      <c r="D17" s="88">
        <v>0.05</v>
      </c>
      <c r="E17" s="60">
        <v>0.05</v>
      </c>
      <c r="F17" s="92">
        <f t="shared" si="0"/>
        <v>0</v>
      </c>
      <c r="G17" s="36"/>
      <c r="H17" s="37"/>
      <c r="I17" s="37"/>
      <c r="J17" s="38"/>
      <c r="K17" s="36"/>
      <c r="L17" s="37"/>
      <c r="M17" s="37"/>
      <c r="N17" s="38"/>
      <c r="O17" s="36"/>
      <c r="P17" s="37"/>
      <c r="Q17" s="37"/>
      <c r="R17" s="38"/>
    </row>
    <row r="18" spans="2:18" ht="16.5" thickBot="1" x14ac:dyDescent="0.3">
      <c r="B18" s="147" t="s">
        <v>15</v>
      </c>
      <c r="C18" s="148"/>
      <c r="D18" s="148"/>
      <c r="E18" s="148"/>
      <c r="F18" s="121">
        <f>SUM(F17)</f>
        <v>0</v>
      </c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1"/>
    </row>
    <row r="19" spans="2:18" ht="15.75" thickBot="1" x14ac:dyDescent="0.3">
      <c r="B19" s="28"/>
      <c r="C19" s="23"/>
      <c r="D19" s="6"/>
      <c r="E19" s="2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</row>
    <row r="20" spans="2:18" ht="15.75" thickBot="1" x14ac:dyDescent="0.3">
      <c r="B20" s="149" t="s">
        <v>16</v>
      </c>
      <c r="C20" s="150"/>
      <c r="D20" s="150"/>
      <c r="E20" s="151"/>
      <c r="F20" s="122">
        <f>F18+F16+F14+F12+F9</f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3"/>
    </row>
    <row r="21" spans="2:18" x14ac:dyDescent="0.25">
      <c r="B21" s="24"/>
      <c r="C21" s="24"/>
      <c r="D21" s="21"/>
      <c r="E21" s="21"/>
    </row>
    <row r="22" spans="2:18" x14ac:dyDescent="0.25">
      <c r="B22" s="24"/>
      <c r="C22" s="24"/>
      <c r="D22" s="21"/>
      <c r="E22" s="21"/>
    </row>
    <row r="23" spans="2:18" s="3" customFormat="1" ht="29.25" customHeight="1" x14ac:dyDescent="0.25">
      <c r="B23" s="156" t="s">
        <v>41</v>
      </c>
      <c r="C23" s="156"/>
      <c r="D23" s="156"/>
      <c r="E23" s="15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2:18" ht="21" customHeight="1" x14ac:dyDescent="0.25">
      <c r="B24" s="118"/>
      <c r="C24" s="118"/>
      <c r="D24" s="21"/>
      <c r="E24" s="21"/>
    </row>
    <row r="25" spans="2:18" ht="21" customHeight="1" x14ac:dyDescent="0.25">
      <c r="B25" s="155" t="s">
        <v>21</v>
      </c>
      <c r="C25" s="155"/>
      <c r="D25" s="21"/>
      <c r="E25" s="21"/>
    </row>
    <row r="26" spans="2:18" ht="21" customHeight="1" x14ac:dyDescent="0.25">
      <c r="B26" s="31">
        <v>0</v>
      </c>
      <c r="C26" s="145" t="s">
        <v>20</v>
      </c>
      <c r="D26" s="145"/>
      <c r="E26" s="145"/>
    </row>
    <row r="27" spans="2:18" ht="45.75" customHeight="1" x14ac:dyDescent="0.25">
      <c r="B27" s="31">
        <v>1</v>
      </c>
      <c r="C27" s="145" t="s">
        <v>17</v>
      </c>
      <c r="D27" s="145"/>
      <c r="E27" s="145"/>
    </row>
    <row r="28" spans="2:18" ht="33" customHeight="1" x14ac:dyDescent="0.25">
      <c r="B28" s="32">
        <v>2</v>
      </c>
      <c r="C28" s="146" t="s">
        <v>18</v>
      </c>
      <c r="D28" s="146"/>
      <c r="E28" s="146"/>
    </row>
    <row r="29" spans="2:18" ht="30.75" customHeight="1" x14ac:dyDescent="0.25">
      <c r="B29" s="32">
        <v>3</v>
      </c>
      <c r="C29" s="146" t="s">
        <v>19</v>
      </c>
      <c r="D29" s="146"/>
      <c r="E29" s="146"/>
    </row>
    <row r="30" spans="2:18" ht="21" customHeight="1" x14ac:dyDescent="0.25">
      <c r="B30" s="2"/>
      <c r="C30" s="30"/>
      <c r="D30" s="30"/>
      <c r="E30" s="30"/>
      <c r="F30" s="30"/>
    </row>
    <row r="31" spans="2:18" ht="21" customHeight="1" x14ac:dyDescent="0.25">
      <c r="B31" s="47"/>
      <c r="C31" s="47"/>
      <c r="D31" s="47"/>
      <c r="E31" s="47"/>
      <c r="F31" s="48"/>
      <c r="G31" s="48"/>
      <c r="H31" s="47"/>
      <c r="I31" s="48"/>
    </row>
    <row r="32" spans="2:18" ht="21" customHeight="1" x14ac:dyDescent="0.25">
      <c r="B32" s="48"/>
      <c r="C32" s="48"/>
      <c r="D32" s="48"/>
      <c r="E32" s="48"/>
      <c r="F32" s="48"/>
      <c r="G32" s="48"/>
      <c r="H32" s="48"/>
      <c r="I32" s="48"/>
    </row>
    <row r="33" spans="2:9" ht="21" customHeight="1" x14ac:dyDescent="0.25">
      <c r="B33" s="48"/>
      <c r="C33" s="48"/>
      <c r="D33" s="48"/>
      <c r="E33" s="48"/>
      <c r="F33" s="48"/>
      <c r="G33" s="48"/>
      <c r="H33" s="48"/>
      <c r="I33" s="48"/>
    </row>
    <row r="34" spans="2:9" ht="15.75" x14ac:dyDescent="0.25">
      <c r="B34" s="46"/>
      <c r="C34" s="46"/>
      <c r="D34" s="46"/>
      <c r="E34" s="46"/>
      <c r="F34" s="46"/>
      <c r="G34" s="46"/>
      <c r="H34" s="46"/>
      <c r="I34" s="46"/>
    </row>
    <row r="35" spans="2:9" ht="15.75" x14ac:dyDescent="0.25">
      <c r="B35" s="45"/>
      <c r="C35" s="45"/>
      <c r="D35" s="45"/>
      <c r="E35" s="45"/>
      <c r="F35" s="46"/>
      <c r="G35" s="46"/>
      <c r="H35" s="45"/>
      <c r="I35" s="46"/>
    </row>
    <row r="37" spans="2:9" x14ac:dyDescent="0.25">
      <c r="B37" s="1"/>
    </row>
  </sheetData>
  <mergeCells count="19">
    <mergeCell ref="B18:E18"/>
    <mergeCell ref="G2:J2"/>
    <mergeCell ref="K2:N2"/>
    <mergeCell ref="O2:R2"/>
    <mergeCell ref="B4:B8"/>
    <mergeCell ref="E4:E8"/>
    <mergeCell ref="B9:E9"/>
    <mergeCell ref="B10:B11"/>
    <mergeCell ref="E10:E11"/>
    <mergeCell ref="B12:E12"/>
    <mergeCell ref="B14:E14"/>
    <mergeCell ref="B16:E16"/>
    <mergeCell ref="C29:E29"/>
    <mergeCell ref="B20:E20"/>
    <mergeCell ref="B23:E23"/>
    <mergeCell ref="B25:C25"/>
    <mergeCell ref="C26:E26"/>
    <mergeCell ref="C27:E27"/>
    <mergeCell ref="C28:E28"/>
  </mergeCell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7"/>
  <sheetViews>
    <sheetView view="pageBreakPreview" topLeftCell="A16" zoomScale="90" zoomScaleNormal="79" zoomScaleSheetLayoutView="90" workbookViewId="0">
      <selection activeCell="B31" sqref="B31:M34"/>
    </sheetView>
  </sheetViews>
  <sheetFormatPr defaultRowHeight="15" x14ac:dyDescent="0.25"/>
  <cols>
    <col min="2" max="2" width="27.28515625" customWidth="1"/>
    <col min="3" max="3" width="61.85546875" customWidth="1"/>
    <col min="4" max="4" width="13.42578125" customWidth="1"/>
    <col min="5" max="6" width="11" customWidth="1"/>
    <col min="7" max="10" width="3.42578125" customWidth="1"/>
    <col min="11" max="14" width="3.85546875" customWidth="1"/>
    <col min="15" max="15" width="3.28515625" customWidth="1"/>
    <col min="16" max="17" width="3.7109375" customWidth="1"/>
    <col min="18" max="18" width="3.42578125" customWidth="1"/>
    <col min="19" max="19" width="12.7109375" customWidth="1"/>
  </cols>
  <sheetData>
    <row r="1" spans="2:19" ht="15.75" thickBot="1" x14ac:dyDescent="0.3"/>
    <row r="2" spans="2:19" ht="15" customHeight="1" thickBot="1" x14ac:dyDescent="0.3">
      <c r="B2" s="26"/>
      <c r="C2" s="27"/>
      <c r="D2" s="27"/>
      <c r="E2" s="27"/>
      <c r="F2" s="27"/>
      <c r="G2" s="152" t="s">
        <v>10</v>
      </c>
      <c r="H2" s="152"/>
      <c r="I2" s="152"/>
      <c r="J2" s="152"/>
      <c r="K2" s="153" t="s">
        <v>11</v>
      </c>
      <c r="L2" s="153"/>
      <c r="M2" s="153"/>
      <c r="N2" s="153"/>
      <c r="O2" s="153" t="s">
        <v>12</v>
      </c>
      <c r="P2" s="153"/>
      <c r="Q2" s="153"/>
      <c r="R2" s="154"/>
      <c r="S2" s="8"/>
    </row>
    <row r="3" spans="2:19" ht="48.75" customHeight="1" thickBot="1" x14ac:dyDescent="0.3">
      <c r="B3" s="89" t="s">
        <v>0</v>
      </c>
      <c r="C3" s="75" t="s">
        <v>1</v>
      </c>
      <c r="D3" s="75" t="s">
        <v>2</v>
      </c>
      <c r="E3" s="90" t="s">
        <v>3</v>
      </c>
      <c r="F3" s="91" t="s">
        <v>44</v>
      </c>
      <c r="G3" s="18">
        <v>0</v>
      </c>
      <c r="H3" s="19">
        <v>1</v>
      </c>
      <c r="I3" s="19">
        <v>2</v>
      </c>
      <c r="J3" s="20">
        <v>3</v>
      </c>
      <c r="K3" s="15">
        <v>0</v>
      </c>
      <c r="L3" s="16">
        <v>1</v>
      </c>
      <c r="M3" s="16">
        <v>2</v>
      </c>
      <c r="N3" s="17">
        <v>3</v>
      </c>
      <c r="O3" s="15">
        <v>0</v>
      </c>
      <c r="P3" s="16">
        <v>1</v>
      </c>
      <c r="Q3" s="16">
        <v>2</v>
      </c>
      <c r="R3" s="17">
        <v>3</v>
      </c>
      <c r="S3" s="8"/>
    </row>
    <row r="4" spans="2:19" ht="79.5" thickBot="1" x14ac:dyDescent="0.3">
      <c r="B4" s="163" t="s">
        <v>4</v>
      </c>
      <c r="C4" s="108" t="s">
        <v>42</v>
      </c>
      <c r="D4" s="112">
        <v>0.3</v>
      </c>
      <c r="E4" s="164">
        <f>SUM(D4:D8)</f>
        <v>0.6</v>
      </c>
      <c r="F4" s="93">
        <f>ROUND(D4/9*SUM(G4:R4),2)</f>
        <v>0</v>
      </c>
      <c r="G4" s="42"/>
      <c r="H4" s="43"/>
      <c r="I4" s="43"/>
      <c r="J4" s="44"/>
      <c r="K4" s="42"/>
      <c r="L4" s="43"/>
      <c r="M4" s="43"/>
      <c r="N4" s="44"/>
      <c r="O4" s="42"/>
      <c r="P4" s="43"/>
      <c r="Q4" s="43"/>
      <c r="R4" s="44"/>
      <c r="S4" s="14"/>
    </row>
    <row r="5" spans="2:19" ht="32.25" thickBot="1" x14ac:dyDescent="0.3">
      <c r="B5" s="163"/>
      <c r="C5" s="95" t="s">
        <v>5</v>
      </c>
      <c r="D5" s="113">
        <v>0.15</v>
      </c>
      <c r="E5" s="164"/>
      <c r="F5" s="94">
        <f t="shared" ref="F5:F17" si="0">ROUND(D5/9*SUM(G5:R5),2)</f>
        <v>0</v>
      </c>
      <c r="G5" s="40"/>
      <c r="H5" s="34"/>
      <c r="I5" s="34"/>
      <c r="J5" s="35"/>
      <c r="K5" s="39"/>
      <c r="L5" s="34"/>
      <c r="M5" s="34"/>
      <c r="N5" s="35"/>
      <c r="O5" s="39"/>
      <c r="P5" s="34"/>
      <c r="Q5" s="34"/>
      <c r="R5" s="35"/>
      <c r="S5" s="14"/>
    </row>
    <row r="6" spans="2:19" ht="48" thickBot="1" x14ac:dyDescent="0.3">
      <c r="B6" s="163"/>
      <c r="C6" s="95" t="s">
        <v>25</v>
      </c>
      <c r="D6" s="114">
        <v>0.05</v>
      </c>
      <c r="E6" s="164"/>
      <c r="F6" s="94">
        <f t="shared" si="0"/>
        <v>0</v>
      </c>
      <c r="G6" s="40"/>
      <c r="H6" s="34"/>
      <c r="I6" s="34"/>
      <c r="J6" s="35"/>
      <c r="K6" s="39"/>
      <c r="L6" s="34"/>
      <c r="M6" s="34"/>
      <c r="N6" s="35"/>
      <c r="O6" s="39"/>
      <c r="P6" s="34"/>
      <c r="Q6" s="34"/>
      <c r="R6" s="35"/>
      <c r="S6" s="14"/>
    </row>
    <row r="7" spans="2:19" ht="48" thickBot="1" x14ac:dyDescent="0.3">
      <c r="B7" s="163"/>
      <c r="C7" s="95" t="s">
        <v>26</v>
      </c>
      <c r="D7" s="114">
        <v>0.05</v>
      </c>
      <c r="E7" s="164"/>
      <c r="F7" s="94">
        <f t="shared" si="0"/>
        <v>0</v>
      </c>
      <c r="G7" s="40"/>
      <c r="H7" s="34"/>
      <c r="I7" s="34"/>
      <c r="J7" s="35"/>
      <c r="K7" s="39"/>
      <c r="L7" s="34"/>
      <c r="M7" s="34"/>
      <c r="N7" s="35"/>
      <c r="O7" s="39"/>
      <c r="P7" s="34"/>
      <c r="Q7" s="34"/>
      <c r="R7" s="35"/>
      <c r="S7" s="14"/>
    </row>
    <row r="8" spans="2:19" ht="48" thickBot="1" x14ac:dyDescent="0.3">
      <c r="B8" s="163"/>
      <c r="C8" s="109" t="s">
        <v>27</v>
      </c>
      <c r="D8" s="115">
        <v>0.05</v>
      </c>
      <c r="E8" s="164"/>
      <c r="F8" s="94">
        <f t="shared" si="0"/>
        <v>0</v>
      </c>
      <c r="G8" s="39"/>
      <c r="H8" s="34"/>
      <c r="I8" s="34"/>
      <c r="J8" s="35"/>
      <c r="K8" s="79"/>
      <c r="L8" s="80"/>
      <c r="M8" s="80"/>
      <c r="N8" s="81"/>
      <c r="O8" s="79"/>
      <c r="P8" s="80"/>
      <c r="Q8" s="80"/>
      <c r="R8" s="81"/>
      <c r="S8" s="14"/>
    </row>
    <row r="9" spans="2:19" ht="16.149999999999999" customHeight="1" thickBot="1" x14ac:dyDescent="0.3">
      <c r="B9" s="147" t="s">
        <v>15</v>
      </c>
      <c r="C9" s="161"/>
      <c r="D9" s="148"/>
      <c r="E9" s="162"/>
      <c r="F9" s="120">
        <f>SUM(F4:F8)</f>
        <v>0</v>
      </c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  <c r="S9" s="14"/>
    </row>
    <row r="10" spans="2:19" ht="33.75" customHeight="1" x14ac:dyDescent="0.25">
      <c r="B10" s="157" t="s">
        <v>35</v>
      </c>
      <c r="C10" s="108" t="s">
        <v>37</v>
      </c>
      <c r="D10" s="116">
        <v>0.1</v>
      </c>
      <c r="E10" s="159">
        <f>SUM(D10:D11)</f>
        <v>0.2</v>
      </c>
      <c r="F10" s="96">
        <f t="shared" si="0"/>
        <v>0</v>
      </c>
      <c r="G10" s="42"/>
      <c r="H10" s="77"/>
      <c r="I10" s="43"/>
      <c r="J10" s="44"/>
      <c r="K10" s="42"/>
      <c r="L10" s="43"/>
      <c r="M10" s="43"/>
      <c r="N10" s="44"/>
      <c r="O10" s="76"/>
      <c r="P10" s="43"/>
      <c r="Q10" s="43"/>
      <c r="R10" s="44"/>
      <c r="S10" s="14"/>
    </row>
    <row r="11" spans="2:19" ht="32.25" thickBot="1" x14ac:dyDescent="0.3">
      <c r="B11" s="158"/>
      <c r="C11" s="109" t="s">
        <v>38</v>
      </c>
      <c r="D11" s="117">
        <v>0.1</v>
      </c>
      <c r="E11" s="160"/>
      <c r="F11" s="97">
        <f t="shared" si="0"/>
        <v>0</v>
      </c>
      <c r="G11" s="78"/>
      <c r="H11" s="41"/>
      <c r="I11" s="41"/>
      <c r="J11" s="86"/>
      <c r="K11" s="78"/>
      <c r="L11" s="41"/>
      <c r="M11" s="41"/>
      <c r="N11" s="86"/>
      <c r="O11" s="87"/>
      <c r="P11" s="41"/>
      <c r="Q11" s="41"/>
      <c r="R11" s="86"/>
    </row>
    <row r="12" spans="2:19" s="21" customFormat="1" ht="16.5" thickBot="1" x14ac:dyDescent="0.3">
      <c r="B12" s="147" t="s">
        <v>15</v>
      </c>
      <c r="C12" s="148"/>
      <c r="D12" s="148"/>
      <c r="E12" s="148"/>
      <c r="F12" s="121">
        <f>SUM(F10:F11)</f>
        <v>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3"/>
    </row>
    <row r="13" spans="2:19" ht="63.75" thickBot="1" x14ac:dyDescent="0.3">
      <c r="B13" s="58" t="s">
        <v>23</v>
      </c>
      <c r="C13" s="59" t="s">
        <v>24</v>
      </c>
      <c r="D13" s="88">
        <v>0.1</v>
      </c>
      <c r="E13" s="60">
        <f>SUM(D13)</f>
        <v>0.1</v>
      </c>
      <c r="F13" s="92">
        <f t="shared" si="0"/>
        <v>0</v>
      </c>
      <c r="G13" s="36"/>
      <c r="H13" s="37"/>
      <c r="I13" s="37"/>
      <c r="J13" s="38"/>
      <c r="K13" s="36"/>
      <c r="L13" s="37"/>
      <c r="M13" s="37"/>
      <c r="N13" s="38"/>
      <c r="O13" s="36"/>
      <c r="P13" s="37"/>
      <c r="Q13" s="37"/>
      <c r="R13" s="38"/>
    </row>
    <row r="14" spans="2:19" ht="16.5" thickBot="1" x14ac:dyDescent="0.3">
      <c r="B14" s="147" t="s">
        <v>15</v>
      </c>
      <c r="C14" s="148"/>
      <c r="D14" s="148"/>
      <c r="E14" s="148"/>
      <c r="F14" s="121">
        <f>SUM(F13)</f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2:19" ht="32.25" thickBot="1" x14ac:dyDescent="0.3">
      <c r="B15" s="58" t="s">
        <v>14</v>
      </c>
      <c r="C15" s="59" t="s">
        <v>39</v>
      </c>
      <c r="D15" s="65">
        <v>0.05</v>
      </c>
      <c r="E15" s="60">
        <f>SUM(D15)</f>
        <v>0.05</v>
      </c>
      <c r="F15" s="92">
        <f t="shared" si="0"/>
        <v>0</v>
      </c>
      <c r="G15" s="36"/>
      <c r="H15" s="37"/>
      <c r="I15" s="37"/>
      <c r="J15" s="38"/>
      <c r="K15" s="36"/>
      <c r="L15" s="37"/>
      <c r="M15" s="37"/>
      <c r="N15" s="38"/>
      <c r="O15" s="36"/>
      <c r="P15" s="37"/>
      <c r="Q15" s="37"/>
      <c r="R15" s="38"/>
    </row>
    <row r="16" spans="2:19" ht="16.5" thickBot="1" x14ac:dyDescent="0.3">
      <c r="B16" s="147" t="s">
        <v>15</v>
      </c>
      <c r="C16" s="148"/>
      <c r="D16" s="148"/>
      <c r="E16" s="148"/>
      <c r="F16" s="121">
        <f>SUM(F15)</f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18" ht="42.75" customHeight="1" thickBot="1" x14ac:dyDescent="0.3">
      <c r="B17" s="58" t="s">
        <v>36</v>
      </c>
      <c r="C17" s="59" t="s">
        <v>40</v>
      </c>
      <c r="D17" s="88">
        <v>0.05</v>
      </c>
      <c r="E17" s="60">
        <v>0.05</v>
      </c>
      <c r="F17" s="92">
        <f t="shared" si="0"/>
        <v>0</v>
      </c>
      <c r="G17" s="36"/>
      <c r="H17" s="37"/>
      <c r="I17" s="37"/>
      <c r="J17" s="38"/>
      <c r="K17" s="36"/>
      <c r="L17" s="37"/>
      <c r="M17" s="37"/>
      <c r="N17" s="38"/>
      <c r="O17" s="36"/>
      <c r="P17" s="37"/>
      <c r="Q17" s="37"/>
      <c r="R17" s="38"/>
    </row>
    <row r="18" spans="2:18" ht="16.5" thickBot="1" x14ac:dyDescent="0.3">
      <c r="B18" s="147" t="s">
        <v>15</v>
      </c>
      <c r="C18" s="148"/>
      <c r="D18" s="148"/>
      <c r="E18" s="148"/>
      <c r="F18" s="121">
        <f>SUM(F17)</f>
        <v>0</v>
      </c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1"/>
    </row>
    <row r="19" spans="2:18" ht="15.75" thickBot="1" x14ac:dyDescent="0.3">
      <c r="B19" s="28"/>
      <c r="C19" s="23"/>
      <c r="D19" s="6"/>
      <c r="E19" s="2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</row>
    <row r="20" spans="2:18" ht="15.75" thickBot="1" x14ac:dyDescent="0.3">
      <c r="B20" s="149" t="s">
        <v>16</v>
      </c>
      <c r="C20" s="150"/>
      <c r="D20" s="150"/>
      <c r="E20" s="151"/>
      <c r="F20" s="122">
        <f>F18+F16+F14+F12+F9</f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3"/>
    </row>
    <row r="21" spans="2:18" x14ac:dyDescent="0.25">
      <c r="B21" s="24"/>
      <c r="C21" s="24"/>
      <c r="D21" s="21"/>
      <c r="E21" s="21"/>
    </row>
    <row r="22" spans="2:18" x14ac:dyDescent="0.25">
      <c r="B22" s="24"/>
      <c r="C22" s="24"/>
      <c r="D22" s="21"/>
      <c r="E22" s="21"/>
    </row>
    <row r="23" spans="2:18" s="3" customFormat="1" ht="29.25" customHeight="1" x14ac:dyDescent="0.25">
      <c r="B23" s="156" t="s">
        <v>41</v>
      </c>
      <c r="C23" s="156"/>
      <c r="D23" s="156"/>
      <c r="E23" s="15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2:18" ht="21" customHeight="1" x14ac:dyDescent="0.25">
      <c r="B24" s="118"/>
      <c r="C24" s="118"/>
      <c r="D24" s="21"/>
      <c r="E24" s="21"/>
    </row>
    <row r="25" spans="2:18" ht="21" customHeight="1" x14ac:dyDescent="0.25">
      <c r="B25" s="155" t="s">
        <v>21</v>
      </c>
      <c r="C25" s="155"/>
      <c r="D25" s="21"/>
      <c r="E25" s="21"/>
    </row>
    <row r="26" spans="2:18" ht="21" customHeight="1" x14ac:dyDescent="0.25">
      <c r="B26" s="31">
        <v>0</v>
      </c>
      <c r="C26" s="145" t="s">
        <v>20</v>
      </c>
      <c r="D26" s="145"/>
      <c r="E26" s="145"/>
    </row>
    <row r="27" spans="2:18" ht="45.75" customHeight="1" x14ac:dyDescent="0.25">
      <c r="B27" s="31">
        <v>1</v>
      </c>
      <c r="C27" s="145" t="s">
        <v>17</v>
      </c>
      <c r="D27" s="145"/>
      <c r="E27" s="145"/>
    </row>
    <row r="28" spans="2:18" ht="33" customHeight="1" x14ac:dyDescent="0.25">
      <c r="B28" s="32">
        <v>2</v>
      </c>
      <c r="C28" s="146" t="s">
        <v>18</v>
      </c>
      <c r="D28" s="146"/>
      <c r="E28" s="146"/>
    </row>
    <row r="29" spans="2:18" ht="30.75" customHeight="1" x14ac:dyDescent="0.25">
      <c r="B29" s="32">
        <v>3</v>
      </c>
      <c r="C29" s="146" t="s">
        <v>19</v>
      </c>
      <c r="D29" s="146"/>
      <c r="E29" s="146"/>
    </row>
    <row r="30" spans="2:18" ht="21" customHeight="1" x14ac:dyDescent="0.25">
      <c r="B30" s="2"/>
      <c r="C30" s="30"/>
      <c r="D30" s="30"/>
      <c r="E30" s="30"/>
      <c r="F30" s="30"/>
    </row>
    <row r="31" spans="2:18" ht="21" customHeight="1" x14ac:dyDescent="0.25">
      <c r="B31" s="47"/>
      <c r="C31" s="47"/>
      <c r="D31" s="47"/>
      <c r="E31" s="47"/>
      <c r="F31" s="48"/>
      <c r="G31" s="48"/>
      <c r="H31" s="47"/>
      <c r="I31" s="48"/>
    </row>
    <row r="32" spans="2:18" ht="21" customHeight="1" x14ac:dyDescent="0.25">
      <c r="B32" s="48"/>
      <c r="C32" s="48"/>
      <c r="D32" s="48"/>
      <c r="E32" s="48"/>
      <c r="F32" s="48"/>
      <c r="G32" s="48"/>
      <c r="H32" s="48"/>
      <c r="I32" s="48"/>
    </row>
    <row r="33" spans="2:9" ht="21" customHeight="1" x14ac:dyDescent="0.25">
      <c r="B33" s="48"/>
      <c r="C33" s="48"/>
      <c r="D33" s="48"/>
      <c r="E33" s="48"/>
      <c r="F33" s="48"/>
      <c r="G33" s="48"/>
      <c r="H33" s="48"/>
      <c r="I33" s="48"/>
    </row>
    <row r="34" spans="2:9" ht="15.75" x14ac:dyDescent="0.25">
      <c r="B34" s="46"/>
      <c r="C34" s="46"/>
      <c r="D34" s="46"/>
      <c r="E34" s="46"/>
      <c r="F34" s="46"/>
      <c r="G34" s="46"/>
      <c r="H34" s="46"/>
      <c r="I34" s="46"/>
    </row>
    <row r="35" spans="2:9" ht="15.75" x14ac:dyDescent="0.25">
      <c r="B35" s="45"/>
      <c r="C35" s="45"/>
      <c r="D35" s="45"/>
      <c r="E35" s="45"/>
      <c r="F35" s="46"/>
      <c r="G35" s="46"/>
      <c r="H35" s="45"/>
      <c r="I35" s="46"/>
    </row>
    <row r="37" spans="2:9" x14ac:dyDescent="0.25">
      <c r="B37" s="1"/>
    </row>
  </sheetData>
  <mergeCells count="19">
    <mergeCell ref="B18:E18"/>
    <mergeCell ref="G2:J2"/>
    <mergeCell ref="K2:N2"/>
    <mergeCell ref="O2:R2"/>
    <mergeCell ref="B4:B8"/>
    <mergeCell ref="E4:E8"/>
    <mergeCell ref="B9:E9"/>
    <mergeCell ref="B10:B11"/>
    <mergeCell ref="E10:E11"/>
    <mergeCell ref="B12:E12"/>
    <mergeCell ref="B14:E14"/>
    <mergeCell ref="B16:E16"/>
    <mergeCell ref="C29:E29"/>
    <mergeCell ref="B20:E20"/>
    <mergeCell ref="B23:E23"/>
    <mergeCell ref="B25:C25"/>
    <mergeCell ref="C26:E26"/>
    <mergeCell ref="C27:E27"/>
    <mergeCell ref="C28:E28"/>
  </mergeCells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7"/>
  <sheetViews>
    <sheetView view="pageBreakPreview" topLeftCell="A16" zoomScale="90" zoomScaleNormal="79" zoomScaleSheetLayoutView="90" workbookViewId="0">
      <selection activeCell="B31" sqref="B31:N34"/>
    </sheetView>
  </sheetViews>
  <sheetFormatPr defaultRowHeight="15" x14ac:dyDescent="0.25"/>
  <cols>
    <col min="2" max="2" width="27.28515625" customWidth="1"/>
    <col min="3" max="3" width="61.85546875" customWidth="1"/>
    <col min="4" max="4" width="13.42578125" customWidth="1"/>
    <col min="5" max="6" width="11" customWidth="1"/>
    <col min="7" max="10" width="3.42578125" customWidth="1"/>
    <col min="11" max="14" width="3.85546875" customWidth="1"/>
    <col min="15" max="15" width="3.28515625" customWidth="1"/>
    <col min="16" max="17" width="3.7109375" customWidth="1"/>
    <col min="18" max="18" width="3.42578125" customWidth="1"/>
    <col min="19" max="19" width="12.7109375" customWidth="1"/>
  </cols>
  <sheetData>
    <row r="1" spans="2:19" ht="15.75" thickBot="1" x14ac:dyDescent="0.3"/>
    <row r="2" spans="2:19" ht="15" customHeight="1" thickBot="1" x14ac:dyDescent="0.3">
      <c r="B2" s="26"/>
      <c r="C2" s="27"/>
      <c r="D2" s="27"/>
      <c r="E2" s="27"/>
      <c r="F2" s="27"/>
      <c r="G2" s="152" t="s">
        <v>10</v>
      </c>
      <c r="H2" s="152"/>
      <c r="I2" s="152"/>
      <c r="J2" s="152"/>
      <c r="K2" s="153" t="s">
        <v>11</v>
      </c>
      <c r="L2" s="153"/>
      <c r="M2" s="153"/>
      <c r="N2" s="153"/>
      <c r="O2" s="153" t="s">
        <v>12</v>
      </c>
      <c r="P2" s="153"/>
      <c r="Q2" s="153"/>
      <c r="R2" s="154"/>
      <c r="S2" s="8"/>
    </row>
    <row r="3" spans="2:19" ht="48.75" customHeight="1" thickBot="1" x14ac:dyDescent="0.3">
      <c r="B3" s="89" t="s">
        <v>0</v>
      </c>
      <c r="C3" s="75" t="s">
        <v>1</v>
      </c>
      <c r="D3" s="75" t="s">
        <v>2</v>
      </c>
      <c r="E3" s="90" t="s">
        <v>3</v>
      </c>
      <c r="F3" s="91" t="s">
        <v>45</v>
      </c>
      <c r="G3" s="18">
        <v>0</v>
      </c>
      <c r="H3" s="19">
        <v>1</v>
      </c>
      <c r="I3" s="19">
        <v>2</v>
      </c>
      <c r="J3" s="20">
        <v>3</v>
      </c>
      <c r="K3" s="15">
        <v>0</v>
      </c>
      <c r="L3" s="16">
        <v>1</v>
      </c>
      <c r="M3" s="16">
        <v>2</v>
      </c>
      <c r="N3" s="17">
        <v>3</v>
      </c>
      <c r="O3" s="15">
        <v>0</v>
      </c>
      <c r="P3" s="16">
        <v>1</v>
      </c>
      <c r="Q3" s="16">
        <v>2</v>
      </c>
      <c r="R3" s="17">
        <v>3</v>
      </c>
      <c r="S3" s="8"/>
    </row>
    <row r="4" spans="2:19" ht="79.5" thickBot="1" x14ac:dyDescent="0.3">
      <c r="B4" s="163" t="s">
        <v>4</v>
      </c>
      <c r="C4" s="108" t="s">
        <v>42</v>
      </c>
      <c r="D4" s="112">
        <v>0.3</v>
      </c>
      <c r="E4" s="164">
        <f>SUM(D4:D8)</f>
        <v>0.6</v>
      </c>
      <c r="F4" s="93">
        <f>ROUND(D4/9*SUM(G4:R4),2)</f>
        <v>0</v>
      </c>
      <c r="G4" s="42"/>
      <c r="H4" s="43"/>
      <c r="I4" s="43"/>
      <c r="J4" s="44"/>
      <c r="K4" s="42"/>
      <c r="L4" s="43"/>
      <c r="M4" s="43"/>
      <c r="N4" s="44"/>
      <c r="O4" s="42"/>
      <c r="P4" s="43"/>
      <c r="Q4" s="43"/>
      <c r="R4" s="44"/>
      <c r="S4" s="14"/>
    </row>
    <row r="5" spans="2:19" ht="32.25" thickBot="1" x14ac:dyDescent="0.3">
      <c r="B5" s="163"/>
      <c r="C5" s="95" t="s">
        <v>5</v>
      </c>
      <c r="D5" s="113">
        <v>0.15</v>
      </c>
      <c r="E5" s="164"/>
      <c r="F5" s="94">
        <f t="shared" ref="F5:F17" si="0">ROUND(D5/9*SUM(G5:R5),2)</f>
        <v>0</v>
      </c>
      <c r="G5" s="40"/>
      <c r="H5" s="34"/>
      <c r="I5" s="34"/>
      <c r="J5" s="35"/>
      <c r="K5" s="39"/>
      <c r="L5" s="34"/>
      <c r="M5" s="34"/>
      <c r="N5" s="35"/>
      <c r="O5" s="39"/>
      <c r="P5" s="34"/>
      <c r="Q5" s="34"/>
      <c r="R5" s="35"/>
      <c r="S5" s="14"/>
    </row>
    <row r="6" spans="2:19" ht="48" thickBot="1" x14ac:dyDescent="0.3">
      <c r="B6" s="163"/>
      <c r="C6" s="95" t="s">
        <v>25</v>
      </c>
      <c r="D6" s="114">
        <v>0.05</v>
      </c>
      <c r="E6" s="164"/>
      <c r="F6" s="94">
        <f t="shared" si="0"/>
        <v>0</v>
      </c>
      <c r="G6" s="40"/>
      <c r="H6" s="34"/>
      <c r="I6" s="34"/>
      <c r="J6" s="35"/>
      <c r="K6" s="39"/>
      <c r="L6" s="34"/>
      <c r="M6" s="34"/>
      <c r="N6" s="35"/>
      <c r="O6" s="39"/>
      <c r="P6" s="34"/>
      <c r="Q6" s="34"/>
      <c r="R6" s="35"/>
      <c r="S6" s="14"/>
    </row>
    <row r="7" spans="2:19" ht="48" thickBot="1" x14ac:dyDescent="0.3">
      <c r="B7" s="163"/>
      <c r="C7" s="95" t="s">
        <v>26</v>
      </c>
      <c r="D7" s="114">
        <v>0.05</v>
      </c>
      <c r="E7" s="164"/>
      <c r="F7" s="94">
        <f t="shared" si="0"/>
        <v>0</v>
      </c>
      <c r="G7" s="40"/>
      <c r="H7" s="34"/>
      <c r="I7" s="34"/>
      <c r="J7" s="35"/>
      <c r="K7" s="39"/>
      <c r="L7" s="34"/>
      <c r="M7" s="34"/>
      <c r="N7" s="35"/>
      <c r="O7" s="39"/>
      <c r="P7" s="34"/>
      <c r="Q7" s="34"/>
      <c r="R7" s="35"/>
      <c r="S7" s="14"/>
    </row>
    <row r="8" spans="2:19" ht="48" thickBot="1" x14ac:dyDescent="0.3">
      <c r="B8" s="163"/>
      <c r="C8" s="109" t="s">
        <v>27</v>
      </c>
      <c r="D8" s="115">
        <v>0.05</v>
      </c>
      <c r="E8" s="164"/>
      <c r="F8" s="94">
        <f t="shared" si="0"/>
        <v>0</v>
      </c>
      <c r="G8" s="39"/>
      <c r="H8" s="34"/>
      <c r="I8" s="34"/>
      <c r="J8" s="35"/>
      <c r="K8" s="79"/>
      <c r="L8" s="80"/>
      <c r="M8" s="80"/>
      <c r="N8" s="81"/>
      <c r="O8" s="79"/>
      <c r="P8" s="80"/>
      <c r="Q8" s="80"/>
      <c r="R8" s="81"/>
      <c r="S8" s="14"/>
    </row>
    <row r="9" spans="2:19" ht="16.149999999999999" customHeight="1" thickBot="1" x14ac:dyDescent="0.3">
      <c r="B9" s="147" t="s">
        <v>15</v>
      </c>
      <c r="C9" s="161"/>
      <c r="D9" s="148"/>
      <c r="E9" s="162"/>
      <c r="F9" s="120">
        <f>SUM(F4:F8)</f>
        <v>0</v>
      </c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  <c r="S9" s="14"/>
    </row>
    <row r="10" spans="2:19" ht="33.75" customHeight="1" x14ac:dyDescent="0.25">
      <c r="B10" s="157" t="s">
        <v>35</v>
      </c>
      <c r="C10" s="108" t="s">
        <v>37</v>
      </c>
      <c r="D10" s="116">
        <v>0.1</v>
      </c>
      <c r="E10" s="159">
        <f>SUM(D10:D11)</f>
        <v>0.2</v>
      </c>
      <c r="F10" s="96">
        <f t="shared" si="0"/>
        <v>0</v>
      </c>
      <c r="G10" s="42"/>
      <c r="H10" s="77"/>
      <c r="I10" s="43"/>
      <c r="J10" s="44"/>
      <c r="K10" s="42"/>
      <c r="L10" s="43"/>
      <c r="M10" s="43"/>
      <c r="N10" s="44"/>
      <c r="O10" s="76"/>
      <c r="P10" s="43"/>
      <c r="Q10" s="43"/>
      <c r="R10" s="44"/>
      <c r="S10" s="14"/>
    </row>
    <row r="11" spans="2:19" ht="32.25" thickBot="1" x14ac:dyDescent="0.3">
      <c r="B11" s="158"/>
      <c r="C11" s="109" t="s">
        <v>38</v>
      </c>
      <c r="D11" s="117">
        <v>0.1</v>
      </c>
      <c r="E11" s="160"/>
      <c r="F11" s="97">
        <f t="shared" si="0"/>
        <v>0</v>
      </c>
      <c r="G11" s="78"/>
      <c r="H11" s="41"/>
      <c r="I11" s="41"/>
      <c r="J11" s="86"/>
      <c r="K11" s="78"/>
      <c r="L11" s="41"/>
      <c r="M11" s="41"/>
      <c r="N11" s="86"/>
      <c r="O11" s="87"/>
      <c r="P11" s="41"/>
      <c r="Q11" s="41"/>
      <c r="R11" s="86"/>
    </row>
    <row r="12" spans="2:19" s="21" customFormat="1" ht="16.5" thickBot="1" x14ac:dyDescent="0.3">
      <c r="B12" s="147" t="s">
        <v>15</v>
      </c>
      <c r="C12" s="148"/>
      <c r="D12" s="148"/>
      <c r="E12" s="148"/>
      <c r="F12" s="121">
        <f>SUM(F10:F11)</f>
        <v>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3"/>
    </row>
    <row r="13" spans="2:19" ht="63.75" thickBot="1" x14ac:dyDescent="0.3">
      <c r="B13" s="58" t="s">
        <v>23</v>
      </c>
      <c r="C13" s="59" t="s">
        <v>24</v>
      </c>
      <c r="D13" s="88">
        <v>0.1</v>
      </c>
      <c r="E13" s="60">
        <f>SUM(D13)</f>
        <v>0.1</v>
      </c>
      <c r="F13" s="92">
        <f t="shared" si="0"/>
        <v>0</v>
      </c>
      <c r="G13" s="36"/>
      <c r="H13" s="37"/>
      <c r="I13" s="37"/>
      <c r="J13" s="38"/>
      <c r="K13" s="36"/>
      <c r="L13" s="37"/>
      <c r="M13" s="37"/>
      <c r="N13" s="38"/>
      <c r="O13" s="36"/>
      <c r="P13" s="37"/>
      <c r="Q13" s="37"/>
      <c r="R13" s="38"/>
    </row>
    <row r="14" spans="2:19" ht="16.5" thickBot="1" x14ac:dyDescent="0.3">
      <c r="B14" s="147" t="s">
        <v>15</v>
      </c>
      <c r="C14" s="148"/>
      <c r="D14" s="148"/>
      <c r="E14" s="148"/>
      <c r="F14" s="121">
        <f>SUM(F13)</f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2:19" ht="32.25" thickBot="1" x14ac:dyDescent="0.3">
      <c r="B15" s="58" t="s">
        <v>14</v>
      </c>
      <c r="C15" s="59" t="s">
        <v>39</v>
      </c>
      <c r="D15" s="65">
        <v>0.05</v>
      </c>
      <c r="E15" s="60">
        <f>SUM(D15)</f>
        <v>0.05</v>
      </c>
      <c r="F15" s="92">
        <f t="shared" si="0"/>
        <v>0</v>
      </c>
      <c r="G15" s="36"/>
      <c r="H15" s="37"/>
      <c r="I15" s="37"/>
      <c r="J15" s="38"/>
      <c r="K15" s="36"/>
      <c r="L15" s="37"/>
      <c r="M15" s="37"/>
      <c r="N15" s="38"/>
      <c r="O15" s="36"/>
      <c r="P15" s="37"/>
      <c r="Q15" s="37"/>
      <c r="R15" s="38"/>
    </row>
    <row r="16" spans="2:19" ht="16.5" thickBot="1" x14ac:dyDescent="0.3">
      <c r="B16" s="147" t="s">
        <v>15</v>
      </c>
      <c r="C16" s="148"/>
      <c r="D16" s="148"/>
      <c r="E16" s="148"/>
      <c r="F16" s="121">
        <f>SUM(F15)</f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18" ht="42.75" customHeight="1" thickBot="1" x14ac:dyDescent="0.3">
      <c r="B17" s="58" t="s">
        <v>36</v>
      </c>
      <c r="C17" s="59" t="s">
        <v>40</v>
      </c>
      <c r="D17" s="88">
        <v>0.05</v>
      </c>
      <c r="E17" s="60">
        <v>0.05</v>
      </c>
      <c r="F17" s="92">
        <f t="shared" si="0"/>
        <v>0</v>
      </c>
      <c r="G17" s="36"/>
      <c r="H17" s="37"/>
      <c r="I17" s="37"/>
      <c r="J17" s="38"/>
      <c r="K17" s="36"/>
      <c r="L17" s="37"/>
      <c r="M17" s="37"/>
      <c r="N17" s="38"/>
      <c r="O17" s="36"/>
      <c r="P17" s="37"/>
      <c r="Q17" s="37"/>
      <c r="R17" s="38"/>
    </row>
    <row r="18" spans="2:18" ht="16.5" thickBot="1" x14ac:dyDescent="0.3">
      <c r="B18" s="147" t="s">
        <v>15</v>
      </c>
      <c r="C18" s="148"/>
      <c r="D18" s="148"/>
      <c r="E18" s="148"/>
      <c r="F18" s="121">
        <f>SUM(F17)</f>
        <v>0</v>
      </c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1"/>
    </row>
    <row r="19" spans="2:18" ht="15.75" thickBot="1" x14ac:dyDescent="0.3">
      <c r="B19" s="28"/>
      <c r="C19" s="23"/>
      <c r="D19" s="6"/>
      <c r="E19" s="2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</row>
    <row r="20" spans="2:18" ht="15.75" thickBot="1" x14ac:dyDescent="0.3">
      <c r="B20" s="149" t="s">
        <v>16</v>
      </c>
      <c r="C20" s="150"/>
      <c r="D20" s="150"/>
      <c r="E20" s="151"/>
      <c r="F20" s="122">
        <f>F18+F16+F14+F12+F9</f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3"/>
    </row>
    <row r="21" spans="2:18" x14ac:dyDescent="0.25">
      <c r="B21" s="24"/>
      <c r="C21" s="24"/>
      <c r="D21" s="21"/>
      <c r="E21" s="21"/>
    </row>
    <row r="22" spans="2:18" x14ac:dyDescent="0.25">
      <c r="B22" s="24"/>
      <c r="C22" s="24"/>
      <c r="D22" s="21"/>
      <c r="E22" s="21"/>
    </row>
    <row r="23" spans="2:18" s="3" customFormat="1" ht="29.25" customHeight="1" x14ac:dyDescent="0.25">
      <c r="B23" s="156" t="s">
        <v>41</v>
      </c>
      <c r="C23" s="156"/>
      <c r="D23" s="156"/>
      <c r="E23" s="15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2:18" ht="21" customHeight="1" x14ac:dyDescent="0.25">
      <c r="B24" s="118"/>
      <c r="C24" s="118"/>
      <c r="D24" s="21"/>
      <c r="E24" s="21"/>
    </row>
    <row r="25" spans="2:18" ht="21" customHeight="1" x14ac:dyDescent="0.25">
      <c r="B25" s="155" t="s">
        <v>21</v>
      </c>
      <c r="C25" s="155"/>
      <c r="D25" s="21"/>
      <c r="E25" s="21"/>
    </row>
    <row r="26" spans="2:18" ht="21" customHeight="1" x14ac:dyDescent="0.25">
      <c r="B26" s="31">
        <v>0</v>
      </c>
      <c r="C26" s="145" t="s">
        <v>20</v>
      </c>
      <c r="D26" s="145"/>
      <c r="E26" s="145"/>
    </row>
    <row r="27" spans="2:18" ht="45.75" customHeight="1" x14ac:dyDescent="0.25">
      <c r="B27" s="31">
        <v>1</v>
      </c>
      <c r="C27" s="145" t="s">
        <v>17</v>
      </c>
      <c r="D27" s="145"/>
      <c r="E27" s="145"/>
    </row>
    <row r="28" spans="2:18" ht="33" customHeight="1" x14ac:dyDescent="0.25">
      <c r="B28" s="32">
        <v>2</v>
      </c>
      <c r="C28" s="146" t="s">
        <v>18</v>
      </c>
      <c r="D28" s="146"/>
      <c r="E28" s="146"/>
    </row>
    <row r="29" spans="2:18" ht="30.75" customHeight="1" x14ac:dyDescent="0.25">
      <c r="B29" s="32">
        <v>3</v>
      </c>
      <c r="C29" s="146" t="s">
        <v>19</v>
      </c>
      <c r="D29" s="146"/>
      <c r="E29" s="146"/>
    </row>
    <row r="30" spans="2:18" ht="21" customHeight="1" x14ac:dyDescent="0.25">
      <c r="B30" s="2"/>
      <c r="C30" s="30"/>
      <c r="D30" s="30"/>
      <c r="E30" s="30"/>
      <c r="F30" s="30"/>
    </row>
    <row r="31" spans="2:18" ht="21" customHeight="1" x14ac:dyDescent="0.25">
      <c r="B31" s="47"/>
      <c r="C31" s="47"/>
      <c r="D31" s="47"/>
      <c r="E31" s="47"/>
      <c r="F31" s="48"/>
      <c r="G31" s="48"/>
      <c r="H31" s="47"/>
      <c r="I31" s="48"/>
    </row>
    <row r="32" spans="2:18" ht="21" customHeight="1" x14ac:dyDescent="0.25">
      <c r="B32" s="48"/>
      <c r="C32" s="48"/>
      <c r="D32" s="48"/>
      <c r="E32" s="48"/>
      <c r="F32" s="48"/>
      <c r="G32" s="48"/>
      <c r="H32" s="48"/>
      <c r="I32" s="48"/>
    </row>
    <row r="33" spans="2:9" ht="21" customHeight="1" x14ac:dyDescent="0.25">
      <c r="B33" s="48"/>
      <c r="C33" s="48"/>
      <c r="D33" s="48"/>
      <c r="E33" s="48"/>
      <c r="F33" s="48"/>
      <c r="G33" s="48"/>
      <c r="H33" s="48"/>
      <c r="I33" s="48"/>
    </row>
    <row r="34" spans="2:9" ht="15.75" x14ac:dyDescent="0.25">
      <c r="B34" s="46"/>
      <c r="C34" s="46"/>
      <c r="D34" s="46"/>
      <c r="E34" s="46"/>
      <c r="F34" s="46"/>
      <c r="G34" s="46"/>
      <c r="H34" s="46"/>
      <c r="I34" s="46"/>
    </row>
    <row r="35" spans="2:9" ht="15.75" x14ac:dyDescent="0.25">
      <c r="B35" s="45"/>
      <c r="C35" s="45"/>
      <c r="D35" s="45"/>
      <c r="E35" s="45"/>
      <c r="F35" s="46"/>
      <c r="G35" s="46"/>
      <c r="H35" s="45"/>
      <c r="I35" s="46"/>
    </row>
    <row r="37" spans="2:9" x14ac:dyDescent="0.25">
      <c r="B37" s="1"/>
    </row>
  </sheetData>
  <mergeCells count="19">
    <mergeCell ref="B18:E18"/>
    <mergeCell ref="G2:J2"/>
    <mergeCell ref="K2:N2"/>
    <mergeCell ref="O2:R2"/>
    <mergeCell ref="B4:B8"/>
    <mergeCell ref="E4:E8"/>
    <mergeCell ref="B9:E9"/>
    <mergeCell ref="B10:B11"/>
    <mergeCell ref="E10:E11"/>
    <mergeCell ref="B12:E12"/>
    <mergeCell ref="B14:E14"/>
    <mergeCell ref="B16:E16"/>
    <mergeCell ref="C29:E29"/>
    <mergeCell ref="B20:E20"/>
    <mergeCell ref="B23:E23"/>
    <mergeCell ref="B25:C25"/>
    <mergeCell ref="C26:E26"/>
    <mergeCell ref="C27:E27"/>
    <mergeCell ref="C28:E28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Сводная по участникам</vt:lpstr>
      <vt:lpstr>Участник 1</vt:lpstr>
      <vt:lpstr>Участник 2</vt:lpstr>
      <vt:lpstr>Участник 3</vt:lpstr>
      <vt:lpstr>Участник 4</vt:lpstr>
      <vt:lpstr>'Сводная по участникам'!Область_печати</vt:lpstr>
    </vt:vector>
  </TitlesOfParts>
  <Company>VELCOM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Shpakovich</dc:creator>
  <cp:lastModifiedBy>Светлана Полидовец</cp:lastModifiedBy>
  <cp:lastPrinted>2024-05-21T05:10:27Z</cp:lastPrinted>
  <dcterms:created xsi:type="dcterms:W3CDTF">2018-07-20T11:47:02Z</dcterms:created>
  <dcterms:modified xsi:type="dcterms:W3CDTF">2025-06-03T10:14:58Z</dcterms:modified>
</cp:coreProperties>
</file>